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sofiduciarias-my.sharepoint.com/personal/omontanez_asofiduciarias_org_co/Documents/Documentos/Escritorio/PRINCIPALES CIFRAS Y FICHA COMUNICACIONES/ACTUALIZACION ARCHIVOS MENSUALES/"/>
    </mc:Choice>
  </mc:AlternateContent>
  <xr:revisionPtr revIDLastSave="1282" documentId="14_{633E0FE1-C3C2-4774-B0AE-E946E54D201D}" xr6:coauthVersionLast="47" xr6:coauthVersionMax="47" xr10:uidLastSave="{C88033EB-CC86-4317-B3A5-D49ACA8F9D9F}"/>
  <bookViews>
    <workbookView xWindow="-108" yWindow="-108" windowWidth="23256" windowHeight="12456" xr2:uid="{00000000-000D-0000-FFFF-FFFF00000000}"/>
  </bookViews>
  <sheets>
    <sheet name="ActivosxTipología" sheetId="3" r:id="rId1"/>
  </sheets>
  <externalReferences>
    <externalReference r:id="rId2"/>
    <externalReference r:id="rId3"/>
  </externalReferences>
  <definedNames>
    <definedName name="_xlnm._FilterDatabase" localSheetId="0" hidden="1">ActivosxTipología!$A$6:$W$213</definedName>
    <definedName name="Matriz_ComFICs">[1]RANKING_COMISIONES!#REF!</definedName>
    <definedName name="Matriz_ComFiducia">[1]RANKING_COMISIONES!#REF!</definedName>
    <definedName name="Matriz_ComTotal">[1]RANKING_COMISIONES!#REF!</definedName>
    <definedName name="Matriz_IG">[2]Indicadores_SFC!$B$4:$O$95</definedName>
    <definedName name="Matriz_IG_AF">#REF!</definedName>
    <definedName name="MatrizSeries_IG_AF">#REF!</definedName>
    <definedName name="Tabla_nombres_Rank_ComFid">#REF!</definedName>
    <definedName name="Tabla_VARanuales">#REF!</definedName>
    <definedName name="Vector_codigos">[1]RANKING_COMISIONES!#REF!</definedName>
    <definedName name="Vector_fechas">[1]RANKING_COMISIONES!#REF!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211" i="3" l="1"/>
  <c r="V210" i="3"/>
  <c r="K210" i="3"/>
  <c r="K211" i="3"/>
  <c r="K209" i="3"/>
  <c r="V209" i="3" l="1"/>
  <c r="V208" i="3" l="1"/>
  <c r="K208" i="3"/>
  <c r="V207" i="3" l="1"/>
  <c r="K207" i="3"/>
  <c r="V205" i="3" l="1"/>
  <c r="V206" i="3"/>
  <c r="K205" i="3"/>
  <c r="K206" i="3"/>
  <c r="V204" i="3"/>
  <c r="K204" i="3"/>
  <c r="V203" i="3" l="1"/>
  <c r="K203" i="3"/>
  <c r="V202" i="3"/>
  <c r="K202" i="3"/>
  <c r="V200" i="3" l="1"/>
  <c r="V201" i="3"/>
  <c r="K200" i="3"/>
  <c r="K201" i="3"/>
  <c r="V199" i="3" l="1"/>
  <c r="K199" i="3"/>
  <c r="V198" i="3" l="1"/>
  <c r="K198" i="3"/>
  <c r="V197" i="3" l="1"/>
  <c r="K197" i="3"/>
  <c r="V196" i="3" l="1"/>
  <c r="V195" i="3"/>
  <c r="K196" i="3"/>
  <c r="K195" i="3"/>
  <c r="V194" i="3"/>
  <c r="K194" i="3"/>
  <c r="V193" i="3" l="1"/>
  <c r="K193" i="3"/>
  <c r="V192" i="3"/>
  <c r="K192" i="3"/>
  <c r="V191" i="3"/>
  <c r="K191" i="3"/>
  <c r="V190" i="3" l="1"/>
  <c r="K190" i="3"/>
  <c r="K189" i="3"/>
  <c r="V189" i="3"/>
  <c r="V188" i="3"/>
  <c r="V187" i="3"/>
  <c r="V186" i="3"/>
  <c r="V185" i="3"/>
  <c r="V184" i="3"/>
  <c r="V183" i="3"/>
  <c r="V182" i="3"/>
  <c r="V181" i="3"/>
  <c r="V180" i="3"/>
  <c r="V179" i="3"/>
  <c r="V178" i="3"/>
  <c r="V177" i="3"/>
  <c r="V176" i="3"/>
  <c r="V175" i="3"/>
  <c r="V174" i="3"/>
  <c r="V173" i="3"/>
  <c r="V172" i="3"/>
  <c r="V171" i="3"/>
  <c r="V170" i="3"/>
  <c r="V169" i="3"/>
  <c r="V168" i="3"/>
  <c r="V167" i="3"/>
  <c r="V166" i="3"/>
  <c r="V165" i="3"/>
  <c r="V164" i="3"/>
  <c r="V163" i="3"/>
  <c r="V162" i="3"/>
  <c r="V161" i="3"/>
  <c r="V160" i="3"/>
  <c r="V159" i="3"/>
  <c r="V158" i="3"/>
  <c r="V157" i="3"/>
  <c r="V156" i="3"/>
  <c r="V155" i="3"/>
  <c r="V154" i="3"/>
  <c r="V153" i="3"/>
  <c r="V152" i="3"/>
  <c r="V151" i="3"/>
  <c r="V150" i="3"/>
  <c r="V149" i="3"/>
  <c r="V148" i="3"/>
  <c r="V147" i="3"/>
  <c r="V146" i="3"/>
  <c r="V145" i="3"/>
  <c r="V144" i="3"/>
  <c r="V143" i="3"/>
  <c r="V142" i="3"/>
  <c r="V141" i="3"/>
  <c r="V140" i="3"/>
  <c r="V139" i="3"/>
  <c r="V138" i="3"/>
  <c r="V137" i="3"/>
  <c r="V136" i="3"/>
  <c r="V135" i="3"/>
  <c r="V134" i="3"/>
  <c r="V133" i="3"/>
  <c r="V132" i="3"/>
  <c r="V131" i="3"/>
  <c r="V130" i="3"/>
  <c r="V129" i="3"/>
  <c r="V128" i="3"/>
  <c r="V127" i="3"/>
  <c r="V126" i="3"/>
  <c r="V125" i="3"/>
  <c r="V124" i="3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7" i="3"/>
  <c r="V86" i="3"/>
  <c r="V85" i="3"/>
  <c r="V84" i="3"/>
  <c r="V83" i="3"/>
  <c r="V82" i="3"/>
  <c r="V81" i="3"/>
  <c r="V80" i="3"/>
  <c r="V79" i="3"/>
  <c r="V78" i="3"/>
  <c r="V77" i="3"/>
  <c r="V76" i="3"/>
  <c r="V75" i="3"/>
  <c r="V74" i="3"/>
  <c r="V73" i="3"/>
  <c r="V72" i="3"/>
  <c r="V71" i="3"/>
  <c r="V70" i="3"/>
  <c r="V69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Asofiduciarias</author>
  </authors>
  <commentList>
    <comment ref="E160" authorId="0" shapeId="0" xr:uid="{239DD163-9028-4B07-81EC-FD320573D026}">
      <text>
        <r>
          <rPr>
            <b/>
            <sz val="9"/>
            <color indexed="81"/>
            <rFont val="Tahoma"/>
            <family val="2"/>
          </rPr>
          <t>Asofiduciarias:</t>
        </r>
        <r>
          <rPr>
            <sz val="9"/>
            <color indexed="81"/>
            <rFont val="Tahoma"/>
            <family val="2"/>
          </rPr>
          <t xml:space="preserve">
No incluye los activos administrados bajo el modelo de custodia. Circular Externa 034 de 2018</t>
        </r>
      </text>
    </comment>
    <comment ref="P160" authorId="0" shapeId="0" xr:uid="{64B4AC76-5CDE-4D96-98C1-C821DA0681B5}">
      <text>
        <r>
          <rPr>
            <b/>
            <sz val="9"/>
            <color indexed="81"/>
            <rFont val="Tahoma"/>
            <family val="2"/>
          </rPr>
          <t>Asofiduciarias:</t>
        </r>
        <r>
          <rPr>
            <sz val="9"/>
            <color indexed="81"/>
            <rFont val="Tahoma"/>
            <family val="2"/>
          </rPr>
          <t xml:space="preserve">
Asofiduciarias:
No incluye los activos administrados bajo el modelo de custodia. Circular Externa 034 de 2018</t>
        </r>
      </text>
    </comment>
  </commentList>
</comments>
</file>

<file path=xl/sharedStrings.xml><?xml version="1.0" encoding="utf-8"?>
<sst xmlns="http://schemas.openxmlformats.org/spreadsheetml/2006/main" count="24" uniqueCount="16">
  <si>
    <t>Fecha</t>
  </si>
  <si>
    <t>ACTIVOS FIDEICOMITIDOS (Millones de pesos)</t>
  </si>
  <si>
    <t xml:space="preserve">NÚMERO DE NEGOCIOS </t>
  </si>
  <si>
    <t>Fiducia Administración</t>
  </si>
  <si>
    <t>Recursos Seguridad Social y otros</t>
  </si>
  <si>
    <t>Fiducia Inversión</t>
  </si>
  <si>
    <t>Fiducia inmobiliaria</t>
  </si>
  <si>
    <t>Fiducia Garantía</t>
  </si>
  <si>
    <t>Total activos administrados</t>
  </si>
  <si>
    <t>FECHA</t>
  </si>
  <si>
    <t>FPV</t>
  </si>
  <si>
    <t>Total  Número de Negocios</t>
  </si>
  <si>
    <t>Custodia de Valores</t>
  </si>
  <si>
    <t>FIC y FCP</t>
  </si>
  <si>
    <t>*Cifras en millones de pesos. Custodia de Valores no incluye custodia de FIC.</t>
  </si>
  <si>
    <t>Fuente: SIGAF, Superintendencia Financiera de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</si>
</sst>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mmm/yyyy"/>
    <numFmt numFmtId="167" formatCode="mmm\-yyyy"/>
  </numFmts>
  <fonts count="11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ACA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indexed="64"/>
      </left>
      <right style="thin">
        <color theme="5"/>
      </right>
      <top style="medium">
        <color indexed="64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indexed="64"/>
      </top>
      <bottom style="thin">
        <color theme="5"/>
      </bottom>
      <diagonal/>
    </border>
    <border>
      <left style="medium">
        <color indexed="64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indexed="64"/>
      </left>
      <right style="thin">
        <color theme="5"/>
      </right>
      <top style="thin">
        <color theme="5"/>
      </top>
      <bottom style="medium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indexed="64"/>
      </bottom>
      <diagonal/>
    </border>
    <border>
      <left style="medium">
        <color indexed="64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5"/>
      </left>
      <right/>
      <top style="medium">
        <color indexed="64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5"/>
      </right>
      <top style="medium">
        <color indexed="64"/>
      </top>
      <bottom/>
      <diagonal/>
    </border>
    <border>
      <left style="thin">
        <color theme="5"/>
      </left>
      <right style="thin">
        <color theme="5"/>
      </right>
      <top style="medium">
        <color indexed="64"/>
      </top>
      <bottom/>
      <diagonal/>
    </border>
    <border>
      <left style="thin">
        <color theme="5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17" fontId="3" fillId="0" borderId="0" xfId="0" applyNumberFormat="1" applyFont="1" applyAlignment="1">
      <alignment horizontal="left" vertical="center"/>
    </xf>
    <xf numFmtId="0" fontId="1" fillId="0" borderId="0" xfId="2"/>
    <xf numFmtId="165" fontId="4" fillId="2" borderId="1" xfId="3" applyNumberFormat="1" applyFont="1" applyFill="1" applyBorder="1"/>
    <xf numFmtId="3" fontId="5" fillId="0" borderId="1" xfId="2" applyNumberFormat="1" applyFont="1" applyBorder="1" applyAlignment="1">
      <alignment horizontal="right" vertical="center" wrapText="1"/>
    </xf>
    <xf numFmtId="3" fontId="5" fillId="0" borderId="8" xfId="2" applyNumberFormat="1" applyFont="1" applyBorder="1" applyAlignment="1">
      <alignment horizontal="right" vertical="center" wrapText="1"/>
    </xf>
    <xf numFmtId="3" fontId="5" fillId="0" borderId="4" xfId="2" applyNumberFormat="1" applyFont="1" applyBorder="1" applyAlignment="1">
      <alignment horizontal="right" vertical="center" wrapText="1"/>
    </xf>
    <xf numFmtId="3" fontId="5" fillId="0" borderId="5" xfId="2" applyNumberFormat="1" applyFont="1" applyBorder="1" applyAlignment="1">
      <alignment horizontal="right" vertical="center" wrapText="1"/>
    </xf>
    <xf numFmtId="3" fontId="5" fillId="0" borderId="2" xfId="2" applyNumberFormat="1" applyFont="1" applyBorder="1" applyAlignment="1">
      <alignment horizontal="right" vertical="center" wrapText="1"/>
    </xf>
    <xf numFmtId="165" fontId="4" fillId="0" borderId="8" xfId="3" applyNumberFormat="1" applyFont="1" applyBorder="1"/>
    <xf numFmtId="165" fontId="4" fillId="2" borderId="12" xfId="3" applyNumberFormat="1" applyFont="1" applyFill="1" applyBorder="1"/>
    <xf numFmtId="165" fontId="5" fillId="2" borderId="12" xfId="3" applyNumberFormat="1" applyFont="1" applyFill="1" applyBorder="1" applyAlignment="1">
      <alignment horizontal="right" vertical="center" wrapText="1"/>
    </xf>
    <xf numFmtId="165" fontId="6" fillId="2" borderId="12" xfId="3" applyNumberFormat="1" applyFont="1" applyFill="1" applyBorder="1" applyAlignment="1">
      <alignment horizontal="right" vertical="center" wrapText="1"/>
    </xf>
    <xf numFmtId="165" fontId="6" fillId="2" borderId="12" xfId="3" applyNumberFormat="1" applyFont="1" applyFill="1" applyBorder="1"/>
    <xf numFmtId="165" fontId="6" fillId="2" borderId="14" xfId="3" applyNumberFormat="1" applyFont="1" applyFill="1" applyBorder="1"/>
    <xf numFmtId="165" fontId="6" fillId="2" borderId="14" xfId="3" applyNumberFormat="1" applyFont="1" applyFill="1" applyBorder="1" applyAlignment="1">
      <alignment horizontal="right" vertical="center" wrapText="1"/>
    </xf>
    <xf numFmtId="165" fontId="4" fillId="0" borderId="4" xfId="3" applyNumberFormat="1" applyFont="1" applyBorder="1"/>
    <xf numFmtId="165" fontId="4" fillId="0" borderId="4" xfId="3" applyNumberFormat="1" applyFont="1" applyBorder="1" applyAlignment="1">
      <alignment horizontal="right" vertical="center" wrapText="1"/>
    </xf>
    <xf numFmtId="165" fontId="4" fillId="0" borderId="1" xfId="3" applyNumberFormat="1" applyFont="1" applyBorder="1"/>
    <xf numFmtId="165" fontId="4" fillId="0" borderId="1" xfId="3" applyNumberFormat="1" applyFont="1" applyBorder="1" applyAlignment="1">
      <alignment horizontal="right" vertical="center" wrapText="1"/>
    </xf>
    <xf numFmtId="165" fontId="4" fillId="0" borderId="8" xfId="3" applyNumberFormat="1" applyFont="1" applyBorder="1" applyAlignment="1">
      <alignment horizontal="right" vertical="center" wrapText="1"/>
    </xf>
    <xf numFmtId="0" fontId="7" fillId="0" borderId="0" xfId="2" applyFont="1"/>
    <xf numFmtId="165" fontId="4" fillId="0" borderId="4" xfId="1" applyNumberFormat="1" applyFont="1" applyBorder="1"/>
    <xf numFmtId="165" fontId="4" fillId="0" borderId="4" xfId="1" applyNumberFormat="1" applyFont="1" applyBorder="1" applyAlignment="1">
      <alignment horizontal="right" vertical="center" wrapText="1"/>
    </xf>
    <xf numFmtId="165" fontId="4" fillId="0" borderId="1" xfId="1" applyNumberFormat="1" applyFont="1" applyBorder="1"/>
    <xf numFmtId="165" fontId="4" fillId="0" borderId="1" xfId="1" applyNumberFormat="1" applyFont="1" applyBorder="1" applyAlignment="1">
      <alignment horizontal="right" vertical="center" wrapText="1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right" vertical="center" wrapText="1"/>
    </xf>
    <xf numFmtId="165" fontId="6" fillId="0" borderId="8" xfId="1" applyNumberFormat="1" applyFont="1" applyBorder="1"/>
    <xf numFmtId="165" fontId="6" fillId="0" borderId="8" xfId="1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165" fontId="6" fillId="0" borderId="12" xfId="1" applyNumberFormat="1" applyFont="1" applyBorder="1"/>
    <xf numFmtId="165" fontId="6" fillId="0" borderId="12" xfId="1" applyNumberFormat="1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165" fontId="6" fillId="0" borderId="4" xfId="1" applyNumberFormat="1" applyFont="1" applyBorder="1"/>
    <xf numFmtId="165" fontId="6" fillId="0" borderId="4" xfId="1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165" fontId="6" fillId="0" borderId="14" xfId="1" applyNumberFormat="1" applyFont="1" applyBorder="1"/>
    <xf numFmtId="165" fontId="6" fillId="0" borderId="14" xfId="1" applyNumberFormat="1" applyFont="1" applyBorder="1" applyAlignment="1">
      <alignment horizontal="right" vertical="center" wrapText="1"/>
    </xf>
    <xf numFmtId="165" fontId="6" fillId="0" borderId="15" xfId="1" applyNumberFormat="1" applyFont="1" applyBorder="1"/>
    <xf numFmtId="165" fontId="6" fillId="0" borderId="15" xfId="1" applyNumberFormat="1" applyFont="1" applyBorder="1" applyAlignment="1">
      <alignment horizontal="right" vertical="center" wrapText="1"/>
    </xf>
    <xf numFmtId="165" fontId="6" fillId="0" borderId="17" xfId="1" applyNumberFormat="1" applyFont="1" applyBorder="1"/>
    <xf numFmtId="165" fontId="6" fillId="0" borderId="17" xfId="1" applyNumberFormat="1" applyFont="1" applyBorder="1" applyAlignment="1">
      <alignment horizontal="right" vertical="center" wrapText="1"/>
    </xf>
    <xf numFmtId="165" fontId="6" fillId="0" borderId="20" xfId="1" applyNumberFormat="1" applyFont="1" applyBorder="1"/>
    <xf numFmtId="165" fontId="6" fillId="0" borderId="20" xfId="1" applyNumberFormat="1" applyFont="1" applyBorder="1" applyAlignment="1">
      <alignment horizontal="right" vertical="center" wrapText="1"/>
    </xf>
    <xf numFmtId="3" fontId="6" fillId="0" borderId="14" xfId="0" applyNumberFormat="1" applyFont="1" applyBorder="1" applyAlignment="1">
      <alignment horizontal="right" vertical="center" wrapText="1"/>
    </xf>
    <xf numFmtId="167" fontId="4" fillId="3" borderId="11" xfId="2" applyNumberFormat="1" applyFont="1" applyFill="1" applyBorder="1" applyAlignment="1">
      <alignment horizontal="center" wrapText="1"/>
    </xf>
    <xf numFmtId="167" fontId="4" fillId="3" borderId="13" xfId="2" applyNumberFormat="1" applyFont="1" applyFill="1" applyBorder="1" applyAlignment="1">
      <alignment horizontal="center" wrapText="1"/>
    </xf>
    <xf numFmtId="167" fontId="4" fillId="3" borderId="3" xfId="2" applyNumberFormat="1" applyFont="1" applyFill="1" applyBorder="1" applyAlignment="1">
      <alignment horizontal="center" wrapText="1"/>
    </xf>
    <xf numFmtId="167" fontId="4" fillId="3" borderId="6" xfId="2" applyNumberFormat="1" applyFont="1" applyFill="1" applyBorder="1" applyAlignment="1">
      <alignment horizontal="center" wrapText="1"/>
    </xf>
    <xf numFmtId="167" fontId="4" fillId="3" borderId="7" xfId="2" applyNumberFormat="1" applyFont="1" applyFill="1" applyBorder="1" applyAlignment="1">
      <alignment horizontal="center" wrapText="1"/>
    </xf>
    <xf numFmtId="167" fontId="4" fillId="3" borderId="3" xfId="0" applyNumberFormat="1" applyFont="1" applyFill="1" applyBorder="1" applyAlignment="1">
      <alignment horizontal="center" wrapText="1"/>
    </xf>
    <xf numFmtId="167" fontId="4" fillId="3" borderId="6" xfId="0" applyNumberFormat="1" applyFont="1" applyFill="1" applyBorder="1" applyAlignment="1">
      <alignment horizontal="center" wrapText="1"/>
    </xf>
    <xf numFmtId="167" fontId="6" fillId="3" borderId="7" xfId="0" applyNumberFormat="1" applyFont="1" applyFill="1" applyBorder="1" applyAlignment="1">
      <alignment horizontal="center" wrapText="1"/>
    </xf>
    <xf numFmtId="167" fontId="6" fillId="3" borderId="3" xfId="0" applyNumberFormat="1" applyFont="1" applyFill="1" applyBorder="1" applyAlignment="1">
      <alignment horizontal="center" wrapText="1"/>
    </xf>
    <xf numFmtId="167" fontId="6" fillId="3" borderId="11" xfId="0" applyNumberFormat="1" applyFont="1" applyFill="1" applyBorder="1" applyAlignment="1">
      <alignment horizontal="center" wrapText="1"/>
    </xf>
    <xf numFmtId="167" fontId="6" fillId="3" borderId="13" xfId="0" applyNumberFormat="1" applyFont="1" applyFill="1" applyBorder="1" applyAlignment="1">
      <alignment horizontal="center" wrapText="1"/>
    </xf>
    <xf numFmtId="167" fontId="6" fillId="3" borderId="16" xfId="0" applyNumberFormat="1" applyFont="1" applyFill="1" applyBorder="1" applyAlignment="1">
      <alignment horizontal="center" wrapText="1"/>
    </xf>
    <xf numFmtId="167" fontId="6" fillId="3" borderId="18" xfId="0" applyNumberFormat="1" applyFont="1" applyFill="1" applyBorder="1" applyAlignment="1">
      <alignment horizontal="center" wrapText="1"/>
    </xf>
    <xf numFmtId="167" fontId="6" fillId="3" borderId="19" xfId="0" applyNumberFormat="1" applyFont="1" applyFill="1" applyBorder="1" applyAlignment="1">
      <alignment horizontal="center" wrapText="1"/>
    </xf>
    <xf numFmtId="167" fontId="4" fillId="3" borderId="3" xfId="2" applyNumberFormat="1" applyFont="1" applyFill="1" applyBorder="1" applyAlignment="1">
      <alignment wrapText="1"/>
    </xf>
    <xf numFmtId="167" fontId="4" fillId="3" borderId="6" xfId="2" applyNumberFormat="1" applyFont="1" applyFill="1" applyBorder="1" applyAlignment="1">
      <alignment wrapText="1"/>
    </xf>
    <xf numFmtId="167" fontId="4" fillId="3" borderId="10" xfId="2" applyNumberFormat="1" applyFont="1" applyFill="1" applyBorder="1" applyAlignment="1">
      <alignment wrapText="1"/>
    </xf>
    <xf numFmtId="167" fontId="4" fillId="3" borderId="7" xfId="2" applyNumberFormat="1" applyFont="1" applyFill="1" applyBorder="1" applyAlignment="1">
      <alignment wrapText="1"/>
    </xf>
    <xf numFmtId="167" fontId="4" fillId="3" borderId="3" xfId="0" applyNumberFormat="1" applyFont="1" applyFill="1" applyBorder="1" applyAlignment="1">
      <alignment wrapText="1"/>
    </xf>
    <xf numFmtId="167" fontId="4" fillId="3" borderId="6" xfId="0" applyNumberFormat="1" applyFont="1" applyFill="1" applyBorder="1" applyAlignment="1">
      <alignment wrapText="1"/>
    </xf>
    <xf numFmtId="167" fontId="4" fillId="3" borderId="7" xfId="0" applyNumberFormat="1" applyFont="1" applyFill="1" applyBorder="1" applyAlignment="1">
      <alignment wrapText="1"/>
    </xf>
    <xf numFmtId="167" fontId="6" fillId="3" borderId="3" xfId="0" applyNumberFormat="1" applyFont="1" applyFill="1" applyBorder="1" applyAlignment="1">
      <alignment wrapText="1"/>
    </xf>
    <xf numFmtId="167" fontId="6" fillId="3" borderId="11" xfId="0" applyNumberFormat="1" applyFont="1" applyFill="1" applyBorder="1" applyAlignment="1">
      <alignment wrapText="1"/>
    </xf>
    <xf numFmtId="167" fontId="6" fillId="3" borderId="13" xfId="0" applyNumberFormat="1" applyFont="1" applyFill="1" applyBorder="1" applyAlignment="1">
      <alignment wrapText="1"/>
    </xf>
    <xf numFmtId="167" fontId="6" fillId="3" borderId="6" xfId="0" applyNumberFormat="1" applyFont="1" applyFill="1" applyBorder="1" applyAlignment="1">
      <alignment wrapText="1"/>
    </xf>
    <xf numFmtId="167" fontId="6" fillId="3" borderId="7" xfId="0" applyNumberFormat="1" applyFont="1" applyFill="1" applyBorder="1" applyAlignment="1">
      <alignment wrapText="1"/>
    </xf>
    <xf numFmtId="167" fontId="6" fillId="3" borderId="21" xfId="0" applyNumberFormat="1" applyFont="1" applyFill="1" applyBorder="1" applyAlignment="1">
      <alignment horizontal="center" wrapText="1"/>
    </xf>
    <xf numFmtId="165" fontId="6" fillId="0" borderId="22" xfId="1" applyNumberFormat="1" applyFont="1" applyBorder="1"/>
    <xf numFmtId="165" fontId="6" fillId="0" borderId="22" xfId="1" applyNumberFormat="1" applyFont="1" applyBorder="1" applyAlignment="1">
      <alignment horizontal="right" vertical="center" wrapText="1"/>
    </xf>
    <xf numFmtId="167" fontId="6" fillId="3" borderId="10" xfId="0" applyNumberFormat="1" applyFont="1" applyFill="1" applyBorder="1" applyAlignment="1">
      <alignment wrapText="1"/>
    </xf>
    <xf numFmtId="3" fontId="6" fillId="0" borderId="2" xfId="0" applyNumberFormat="1" applyFont="1" applyBorder="1" applyAlignment="1">
      <alignment horizontal="right" vertical="center" wrapText="1"/>
    </xf>
    <xf numFmtId="165" fontId="4" fillId="2" borderId="25" xfId="3" applyNumberFormat="1" applyFont="1" applyFill="1" applyBorder="1"/>
    <xf numFmtId="165" fontId="6" fillId="2" borderId="26" xfId="3" applyNumberFormat="1" applyFont="1" applyFill="1" applyBorder="1"/>
    <xf numFmtId="165" fontId="4" fillId="0" borderId="23" xfId="3" applyNumberFormat="1" applyFont="1" applyBorder="1"/>
    <xf numFmtId="165" fontId="4" fillId="0" borderId="27" xfId="3" applyNumberFormat="1" applyFont="1" applyBorder="1"/>
    <xf numFmtId="165" fontId="4" fillId="0" borderId="24" xfId="3" applyNumberFormat="1" applyFont="1" applyBorder="1"/>
    <xf numFmtId="165" fontId="4" fillId="0" borderId="23" xfId="1" applyNumberFormat="1" applyFont="1" applyBorder="1"/>
    <xf numFmtId="165" fontId="4" fillId="0" borderId="27" xfId="1" applyNumberFormat="1" applyFont="1" applyBorder="1"/>
    <xf numFmtId="165" fontId="6" fillId="0" borderId="27" xfId="1" applyNumberFormat="1" applyFont="1" applyBorder="1"/>
    <xf numFmtId="165" fontId="6" fillId="0" borderId="24" xfId="1" applyNumberFormat="1" applyFont="1" applyBorder="1"/>
    <xf numFmtId="165" fontId="6" fillId="0" borderId="23" xfId="1" applyNumberFormat="1" applyFont="1" applyBorder="1"/>
    <xf numFmtId="165" fontId="6" fillId="0" borderId="25" xfId="1" applyNumberFormat="1" applyFont="1" applyBorder="1"/>
    <xf numFmtId="165" fontId="6" fillId="0" borderId="26" xfId="1" applyNumberFormat="1" applyFont="1" applyBorder="1"/>
    <xf numFmtId="165" fontId="6" fillId="0" borderId="28" xfId="1" applyNumberFormat="1" applyFont="1" applyBorder="1"/>
    <xf numFmtId="165" fontId="6" fillId="0" borderId="29" xfId="1" applyNumberFormat="1" applyFont="1" applyBorder="1"/>
    <xf numFmtId="165" fontId="6" fillId="0" borderId="30" xfId="1" applyNumberFormat="1" applyFont="1" applyBorder="1"/>
    <xf numFmtId="165" fontId="6" fillId="0" borderId="31" xfId="1" applyNumberFormat="1" applyFont="1" applyBorder="1"/>
    <xf numFmtId="3" fontId="5" fillId="0" borderId="23" xfId="2" applyNumberFormat="1" applyFont="1" applyBorder="1" applyAlignment="1">
      <alignment horizontal="right" vertical="center" wrapText="1"/>
    </xf>
    <xf numFmtId="3" fontId="5" fillId="0" borderId="27" xfId="2" applyNumberFormat="1" applyFont="1" applyBorder="1" applyAlignment="1">
      <alignment horizontal="right" vertical="center" wrapText="1"/>
    </xf>
    <xf numFmtId="3" fontId="5" fillId="0" borderId="32" xfId="2" applyNumberFormat="1" applyFont="1" applyBorder="1" applyAlignment="1">
      <alignment horizontal="right" vertical="center" wrapText="1"/>
    </xf>
    <xf numFmtId="3" fontId="5" fillId="0" borderId="24" xfId="2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3" fontId="5" fillId="0" borderId="27" xfId="0" applyNumberFormat="1" applyFont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vertical="center" wrapText="1"/>
    </xf>
    <xf numFmtId="3" fontId="6" fillId="0" borderId="27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3" fontId="6" fillId="0" borderId="23" xfId="0" applyNumberFormat="1" applyFont="1" applyBorder="1" applyAlignment="1">
      <alignment horizontal="right" vertical="center" wrapText="1"/>
    </xf>
    <xf numFmtId="3" fontId="6" fillId="0" borderId="25" xfId="0" applyNumberFormat="1" applyFont="1" applyBorder="1" applyAlignment="1">
      <alignment horizontal="right" vertical="center" wrapText="1"/>
    </xf>
    <xf numFmtId="3" fontId="6" fillId="0" borderId="26" xfId="0" applyNumberFormat="1" applyFont="1" applyBorder="1" applyAlignment="1">
      <alignment horizontal="right" vertical="center" wrapText="1"/>
    </xf>
    <xf numFmtId="3" fontId="6" fillId="0" borderId="32" xfId="0" applyNumberFormat="1" applyFont="1" applyBorder="1" applyAlignment="1">
      <alignment horizontal="right" vertical="center" wrapText="1"/>
    </xf>
    <xf numFmtId="167" fontId="6" fillId="3" borderId="33" xfId="0" applyNumberFormat="1" applyFont="1" applyFill="1" applyBorder="1" applyAlignment="1">
      <alignment horizontal="center" wrapText="1"/>
    </xf>
    <xf numFmtId="165" fontId="6" fillId="0" borderId="34" xfId="1" applyNumberFormat="1" applyFont="1" applyBorder="1"/>
    <xf numFmtId="165" fontId="6" fillId="0" borderId="34" xfId="1" applyNumberFormat="1" applyFont="1" applyBorder="1" applyAlignment="1">
      <alignment horizontal="right" vertical="center" wrapText="1"/>
    </xf>
    <xf numFmtId="165" fontId="6" fillId="0" borderId="35" xfId="1" applyNumberFormat="1" applyFont="1" applyBorder="1"/>
    <xf numFmtId="165" fontId="1" fillId="0" borderId="0" xfId="2" applyNumberFormat="1"/>
    <xf numFmtId="3" fontId="1" fillId="0" borderId="0" xfId="2" applyNumberFormat="1"/>
    <xf numFmtId="165" fontId="4" fillId="2" borderId="4" xfId="3" applyNumberFormat="1" applyFont="1" applyFill="1" applyBorder="1"/>
    <xf numFmtId="165" fontId="5" fillId="2" borderId="4" xfId="3" applyNumberFormat="1" applyFont="1" applyFill="1" applyBorder="1" applyAlignment="1">
      <alignment horizontal="right" vertical="center" wrapText="1"/>
    </xf>
    <xf numFmtId="165" fontId="4" fillId="2" borderId="23" xfId="3" applyNumberFormat="1" applyFont="1" applyFill="1" applyBorder="1"/>
    <xf numFmtId="165" fontId="4" fillId="2" borderId="5" xfId="3" applyNumberFormat="1" applyFont="1" applyFill="1" applyBorder="1"/>
    <xf numFmtId="167" fontId="4" fillId="3" borderId="39" xfId="2" applyNumberFormat="1" applyFont="1" applyFill="1" applyBorder="1" applyAlignment="1">
      <alignment horizontal="center" wrapText="1"/>
    </xf>
    <xf numFmtId="165" fontId="4" fillId="2" borderId="40" xfId="3" applyNumberFormat="1" applyFont="1" applyFill="1" applyBorder="1"/>
    <xf numFmtId="165" fontId="5" fillId="2" borderId="40" xfId="3" applyNumberFormat="1" applyFont="1" applyFill="1" applyBorder="1" applyAlignment="1">
      <alignment horizontal="right" vertical="center" wrapText="1"/>
    </xf>
    <xf numFmtId="165" fontId="4" fillId="2" borderId="41" xfId="3" applyNumberFormat="1" applyFont="1" applyFill="1" applyBorder="1"/>
    <xf numFmtId="167" fontId="4" fillId="3" borderId="11" xfId="2" applyNumberFormat="1" applyFont="1" applyFill="1" applyBorder="1" applyAlignment="1">
      <alignment wrapText="1"/>
    </xf>
    <xf numFmtId="3" fontId="5" fillId="0" borderId="12" xfId="2" applyNumberFormat="1" applyFont="1" applyBorder="1" applyAlignment="1">
      <alignment horizontal="right" vertical="center" wrapText="1"/>
    </xf>
    <xf numFmtId="3" fontId="5" fillId="0" borderId="25" xfId="2" applyNumberFormat="1" applyFont="1" applyBorder="1" applyAlignment="1">
      <alignment horizontal="right" vertical="center" wrapText="1"/>
    </xf>
    <xf numFmtId="166" fontId="8" fillId="4" borderId="7" xfId="2" applyNumberFormat="1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24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167" fontId="6" fillId="3" borderId="42" xfId="0" applyNumberFormat="1" applyFont="1" applyFill="1" applyBorder="1" applyAlignment="1">
      <alignment wrapText="1"/>
    </xf>
    <xf numFmtId="3" fontId="6" fillId="0" borderId="43" xfId="0" applyNumberFormat="1" applyFont="1" applyBorder="1" applyAlignment="1">
      <alignment horizontal="right" vertical="center" wrapText="1"/>
    </xf>
    <xf numFmtId="3" fontId="6" fillId="0" borderId="44" xfId="0" applyNumberFormat="1" applyFont="1" applyBorder="1" applyAlignment="1">
      <alignment horizontal="right" vertical="center" wrapText="1"/>
    </xf>
    <xf numFmtId="167" fontId="6" fillId="3" borderId="6" xfId="0" applyNumberFormat="1" applyFont="1" applyFill="1" applyBorder="1" applyAlignment="1">
      <alignment horizontal="center" wrapText="1"/>
    </xf>
    <xf numFmtId="167" fontId="6" fillId="3" borderId="6" xfId="0" applyNumberFormat="1" applyFont="1" applyFill="1" applyBorder="1" applyAlignment="1">
      <alignment horizontal="right" wrapText="1"/>
    </xf>
    <xf numFmtId="167" fontId="6" fillId="3" borderId="10" xfId="0" applyNumberFormat="1" applyFont="1" applyFill="1" applyBorder="1" applyAlignment="1">
      <alignment horizontal="center" wrapText="1"/>
    </xf>
    <xf numFmtId="165" fontId="6" fillId="0" borderId="2" xfId="1" applyNumberFormat="1" applyFont="1" applyBorder="1"/>
    <xf numFmtId="167" fontId="6" fillId="3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/>
    </xf>
    <xf numFmtId="0" fontId="8" fillId="4" borderId="36" xfId="2" applyFont="1" applyFill="1" applyBorder="1" applyAlignment="1">
      <alignment horizontal="center" vertical="center" wrapText="1"/>
    </xf>
    <xf numFmtId="0" fontId="8" fillId="4" borderId="37" xfId="2" applyFont="1" applyFill="1" applyBorder="1" applyAlignment="1">
      <alignment horizontal="center" vertical="center" wrapText="1"/>
    </xf>
    <xf numFmtId="0" fontId="8" fillId="4" borderId="38" xfId="2" applyFont="1" applyFill="1" applyBorder="1" applyAlignment="1">
      <alignment horizontal="center" vertical="center" wrapText="1"/>
    </xf>
    <xf numFmtId="0" fontId="8" fillId="4" borderId="36" xfId="2" applyFont="1" applyFill="1" applyBorder="1" applyAlignment="1">
      <alignment horizontal="center" vertical="center" wrapText="1"/>
    </xf>
    <xf numFmtId="0" fontId="8" fillId="4" borderId="37" xfId="2" applyFont="1" applyFill="1" applyBorder="1" applyAlignment="1">
      <alignment horizontal="center" vertical="center" wrapText="1"/>
    </xf>
    <xf numFmtId="0" fontId="8" fillId="4" borderId="38" xfId="2" applyFont="1" applyFill="1" applyBorder="1" applyAlignment="1">
      <alignment horizontal="center" vertical="center" wrapText="1"/>
    </xf>
  </cellXfs>
  <cellStyles count="5">
    <cellStyle name="Millares 2" xfId="4" xr:uid="{00000000-0005-0000-0000-000000000000}"/>
    <cellStyle name="Moneda" xfId="1" builtinId="4"/>
    <cellStyle name="Moneda 2" xfId="3" xr:uid="{00000000-0005-0000-0000-000002000000}"/>
    <cellStyle name="Normal" xfId="0" builtinId="0"/>
    <cellStyle name="Normal 2" xfId="2" xr:uid="{00000000-0005-0000-0000-000004000000}"/>
  </cellStyles>
  <dxfs count="0"/>
  <tableStyles count="1" defaultTableStyle="TableStyleMedium2" defaultPivotStyle="PivotStyleLight16">
    <tableStyle name="Invisible" pivot="0" table="0" count="0" xr9:uid="{640F69F0-C017-4169-9514-CBDFC2589504}"/>
  </tableStyles>
  <colors>
    <mruColors>
      <color rgb="FF7AC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bg1">
                    <a:lumMod val="6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2000" b="1">
                <a:solidFill>
                  <a:schemeClr val="bg1">
                    <a:lumMod val="65000"/>
                  </a:schemeClr>
                </a:solidFill>
              </a:rPr>
              <a:t>ACTIVOS ADMINISTRADOS Y NÚMERO</a:t>
            </a:r>
            <a:r>
              <a:rPr lang="es-CO" sz="2000" b="1" baseline="0">
                <a:solidFill>
                  <a:schemeClr val="bg1">
                    <a:lumMod val="65000"/>
                  </a:schemeClr>
                </a:solidFill>
              </a:rPr>
              <a:t> DE NEGOCIOS</a:t>
            </a:r>
            <a:endParaRPr lang="es-CO" sz="2000" b="1">
              <a:solidFill>
                <a:schemeClr val="bg1">
                  <a:lumMod val="6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bg1">
                  <a:lumMod val="6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5.2516483475936085E-2"/>
          <c:y val="7.2718339073368582E-2"/>
          <c:w val="0.90714098513632757"/>
          <c:h val="0.8181479609120007"/>
        </c:manualLayout>
      </c:layout>
      <c:lineChart>
        <c:grouping val="standard"/>
        <c:varyColors val="0"/>
        <c:ser>
          <c:idx val="0"/>
          <c:order val="0"/>
          <c:tx>
            <c:strRef>
              <c:f>ActivosxTipología!$K$6</c:f>
              <c:strCache>
                <c:ptCount val="1"/>
                <c:pt idx="0">
                  <c:v>Total activos administrados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ActivosxTipología!$B$64:$B$211</c:f>
              <c:numCache>
                <c:formatCode>mmm\-yyyy</c:formatCode>
                <c:ptCount val="14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</c:numCache>
            </c:numRef>
          </c:cat>
          <c:val>
            <c:numRef>
              <c:f>ActivosxTipología!$K$64:$K$211</c:f>
              <c:numCache>
                <c:formatCode>_-"$"* #,##0_-;\-"$"* #,##0_-;_-"$"* "-"??_-;_-@_-</c:formatCode>
                <c:ptCount val="148"/>
                <c:pt idx="0">
                  <c:v>275831100.32000005</c:v>
                </c:pt>
                <c:pt idx="1">
                  <c:v>282540287.37999994</c:v>
                </c:pt>
                <c:pt idx="2">
                  <c:v>293725410.31999999</c:v>
                </c:pt>
                <c:pt idx="3">
                  <c:v>297083130.06999999</c:v>
                </c:pt>
                <c:pt idx="4">
                  <c:v>299989040.55000001</c:v>
                </c:pt>
                <c:pt idx="5">
                  <c:v>299856845.57999998</c:v>
                </c:pt>
                <c:pt idx="6">
                  <c:v>304100994.87999994</c:v>
                </c:pt>
                <c:pt idx="7">
                  <c:v>315107203.44000006</c:v>
                </c:pt>
                <c:pt idx="8">
                  <c:v>310941517.35000002</c:v>
                </c:pt>
                <c:pt idx="9">
                  <c:v>314517386.45999998</c:v>
                </c:pt>
                <c:pt idx="10">
                  <c:v>315319470.56999999</c:v>
                </c:pt>
                <c:pt idx="11">
                  <c:v>320028520.23999995</c:v>
                </c:pt>
                <c:pt idx="12">
                  <c:v>326117158.46999997</c:v>
                </c:pt>
                <c:pt idx="13">
                  <c:v>331144520.35999995</c:v>
                </c:pt>
                <c:pt idx="14">
                  <c:v>331981172.80544376</c:v>
                </c:pt>
                <c:pt idx="15">
                  <c:v>338926238.7667321</c:v>
                </c:pt>
                <c:pt idx="16">
                  <c:v>339240079.97837621</c:v>
                </c:pt>
                <c:pt idx="17">
                  <c:v>338507344.52769071</c:v>
                </c:pt>
                <c:pt idx="18">
                  <c:v>344906623.67850041</c:v>
                </c:pt>
                <c:pt idx="19">
                  <c:v>347934876.10249531</c:v>
                </c:pt>
                <c:pt idx="20">
                  <c:v>346437581.72138548</c:v>
                </c:pt>
                <c:pt idx="21">
                  <c:v>350288175.71564603</c:v>
                </c:pt>
                <c:pt idx="22">
                  <c:v>348695859.24551964</c:v>
                </c:pt>
                <c:pt idx="23">
                  <c:v>354836337.1409775</c:v>
                </c:pt>
                <c:pt idx="24">
                  <c:v>356608868.9452616</c:v>
                </c:pt>
                <c:pt idx="25">
                  <c:v>361371487.01046336</c:v>
                </c:pt>
                <c:pt idx="26">
                  <c:v>373359908.98194599</c:v>
                </c:pt>
                <c:pt idx="27">
                  <c:v>380293748.08776784</c:v>
                </c:pt>
                <c:pt idx="28">
                  <c:v>382057296.77587378</c:v>
                </c:pt>
                <c:pt idx="29">
                  <c:v>385284005.51033866</c:v>
                </c:pt>
                <c:pt idx="30">
                  <c:v>391162222.78632843</c:v>
                </c:pt>
                <c:pt idx="31">
                  <c:v>399100246.403018</c:v>
                </c:pt>
                <c:pt idx="32">
                  <c:v>408243528.61884123</c:v>
                </c:pt>
                <c:pt idx="33">
                  <c:v>411681112.93928796</c:v>
                </c:pt>
                <c:pt idx="34">
                  <c:v>415877569.78699076</c:v>
                </c:pt>
                <c:pt idx="35">
                  <c:v>425216779.14309251</c:v>
                </c:pt>
                <c:pt idx="36">
                  <c:v>434258404.04999501</c:v>
                </c:pt>
                <c:pt idx="37">
                  <c:v>438987856.75639981</c:v>
                </c:pt>
                <c:pt idx="38">
                  <c:v>445157660.96107054</c:v>
                </c:pt>
                <c:pt idx="39">
                  <c:v>453702785.87340361</c:v>
                </c:pt>
                <c:pt idx="40">
                  <c:v>464497841.82888615</c:v>
                </c:pt>
                <c:pt idx="41">
                  <c:v>469415788.64905059</c:v>
                </c:pt>
                <c:pt idx="42">
                  <c:v>468962799.84999996</c:v>
                </c:pt>
                <c:pt idx="43">
                  <c:v>468143792.16066909</c:v>
                </c:pt>
                <c:pt idx="44">
                  <c:v>469727845.07243031</c:v>
                </c:pt>
                <c:pt idx="45">
                  <c:v>470813763.71618295</c:v>
                </c:pt>
                <c:pt idx="46">
                  <c:v>476084556.13163871</c:v>
                </c:pt>
                <c:pt idx="47">
                  <c:v>481516647.20743442</c:v>
                </c:pt>
                <c:pt idx="48">
                  <c:v>489352744</c:v>
                </c:pt>
                <c:pt idx="49">
                  <c:v>492886628.09301847</c:v>
                </c:pt>
                <c:pt idx="50">
                  <c:v>499799870.28561223</c:v>
                </c:pt>
                <c:pt idx="51">
                  <c:v>509038822.941055</c:v>
                </c:pt>
                <c:pt idx="52">
                  <c:v>509341122.33772993</c:v>
                </c:pt>
                <c:pt idx="53">
                  <c:v>512175223.44416445</c:v>
                </c:pt>
                <c:pt idx="54">
                  <c:v>511213443.14172328</c:v>
                </c:pt>
                <c:pt idx="55">
                  <c:v>515588338.10590041</c:v>
                </c:pt>
                <c:pt idx="56">
                  <c:v>517468154.39986622</c:v>
                </c:pt>
                <c:pt idx="57">
                  <c:v>513959839.3464855</c:v>
                </c:pt>
                <c:pt idx="58">
                  <c:v>521784789.47110707</c:v>
                </c:pt>
                <c:pt idx="59">
                  <c:v>525928025.49446458</c:v>
                </c:pt>
                <c:pt idx="60">
                  <c:v>561800639.858639</c:v>
                </c:pt>
                <c:pt idx="61">
                  <c:v>571578939.25619912</c:v>
                </c:pt>
                <c:pt idx="62">
                  <c:v>581325145.25604737</c:v>
                </c:pt>
                <c:pt idx="63">
                  <c:v>582838730.8215394</c:v>
                </c:pt>
                <c:pt idx="64">
                  <c:v>590827846.86042392</c:v>
                </c:pt>
                <c:pt idx="65">
                  <c:v>601936170.81692076</c:v>
                </c:pt>
                <c:pt idx="66">
                  <c:v>610096294.56532657</c:v>
                </c:pt>
                <c:pt idx="67">
                  <c:v>612140239.0272069</c:v>
                </c:pt>
                <c:pt idx="68">
                  <c:v>617592572.43493414</c:v>
                </c:pt>
                <c:pt idx="69">
                  <c:v>620638755.37165093</c:v>
                </c:pt>
                <c:pt idx="70">
                  <c:v>620586121.49512196</c:v>
                </c:pt>
                <c:pt idx="71">
                  <c:v>627250437.8087002</c:v>
                </c:pt>
                <c:pt idx="72">
                  <c:v>636706668.63290334</c:v>
                </c:pt>
                <c:pt idx="73">
                  <c:v>637198516.48759234</c:v>
                </c:pt>
                <c:pt idx="74">
                  <c:v>597723884.64582288</c:v>
                </c:pt>
                <c:pt idx="75">
                  <c:v>597600675.34936917</c:v>
                </c:pt>
                <c:pt idx="76">
                  <c:v>616751030.20254076</c:v>
                </c:pt>
                <c:pt idx="77">
                  <c:v>621198055.70115459</c:v>
                </c:pt>
                <c:pt idx="78">
                  <c:v>635091274.00751066</c:v>
                </c:pt>
                <c:pt idx="79">
                  <c:v>645093768.78430712</c:v>
                </c:pt>
                <c:pt idx="80">
                  <c:v>661306941.69036531</c:v>
                </c:pt>
                <c:pt idx="81">
                  <c:v>663299299.52566051</c:v>
                </c:pt>
                <c:pt idx="82">
                  <c:v>676074287.0053314</c:v>
                </c:pt>
                <c:pt idx="83">
                  <c:v>685532677.98967266</c:v>
                </c:pt>
                <c:pt idx="84">
                  <c:v>690054991.11942101</c:v>
                </c:pt>
                <c:pt idx="85">
                  <c:v>689209474</c:v>
                </c:pt>
                <c:pt idx="86">
                  <c:v>674411742</c:v>
                </c:pt>
                <c:pt idx="87">
                  <c:v>688056880</c:v>
                </c:pt>
                <c:pt idx="88">
                  <c:v>688468193</c:v>
                </c:pt>
                <c:pt idx="89">
                  <c:v>698900940</c:v>
                </c:pt>
                <c:pt idx="90">
                  <c:v>704023453</c:v>
                </c:pt>
                <c:pt idx="91">
                  <c:v>717123710</c:v>
                </c:pt>
                <c:pt idx="92">
                  <c:v>710522026</c:v>
                </c:pt>
                <c:pt idx="93">
                  <c:v>705830872</c:v>
                </c:pt>
                <c:pt idx="94">
                  <c:v>709659656</c:v>
                </c:pt>
                <c:pt idx="95">
                  <c:v>735599262</c:v>
                </c:pt>
                <c:pt idx="96">
                  <c:v>738257792.02699995</c:v>
                </c:pt>
                <c:pt idx="97">
                  <c:v>741357389</c:v>
                </c:pt>
                <c:pt idx="98">
                  <c:v>742190668</c:v>
                </c:pt>
                <c:pt idx="99">
                  <c:v>744051639</c:v>
                </c:pt>
                <c:pt idx="100">
                  <c:v>746820596</c:v>
                </c:pt>
                <c:pt idx="101">
                  <c:v>743647441</c:v>
                </c:pt>
                <c:pt idx="102">
                  <c:v>744073781</c:v>
                </c:pt>
                <c:pt idx="103">
                  <c:v>751671713</c:v>
                </c:pt>
                <c:pt idx="104">
                  <c:v>763317879</c:v>
                </c:pt>
                <c:pt idx="105">
                  <c:v>768576147</c:v>
                </c:pt>
                <c:pt idx="106">
                  <c:v>779807959</c:v>
                </c:pt>
                <c:pt idx="107">
                  <c:v>801936667</c:v>
                </c:pt>
                <c:pt idx="108">
                  <c:v>827802263</c:v>
                </c:pt>
                <c:pt idx="109">
                  <c:v>835782942</c:v>
                </c:pt>
                <c:pt idx="110">
                  <c:v>852990791</c:v>
                </c:pt>
                <c:pt idx="111">
                  <c:v>833424769</c:v>
                </c:pt>
                <c:pt idx="112">
                  <c:v>831915383</c:v>
                </c:pt>
                <c:pt idx="113">
                  <c:v>837521419</c:v>
                </c:pt>
                <c:pt idx="114">
                  <c:v>838947589</c:v>
                </c:pt>
                <c:pt idx="115">
                  <c:v>840533946</c:v>
                </c:pt>
                <c:pt idx="116">
                  <c:v>841619605</c:v>
                </c:pt>
                <c:pt idx="117">
                  <c:v>858280594</c:v>
                </c:pt>
                <c:pt idx="118">
                  <c:v>878778815</c:v>
                </c:pt>
                <c:pt idx="119">
                  <c:v>905540128</c:v>
                </c:pt>
                <c:pt idx="120">
                  <c:v>901885597</c:v>
                </c:pt>
                <c:pt idx="121">
                  <c:v>909395640</c:v>
                </c:pt>
                <c:pt idx="122">
                  <c:v>914562047</c:v>
                </c:pt>
                <c:pt idx="123">
                  <c:v>911470865</c:v>
                </c:pt>
                <c:pt idx="124">
                  <c:v>918098552</c:v>
                </c:pt>
                <c:pt idx="125">
                  <c:v>926402792</c:v>
                </c:pt>
                <c:pt idx="126">
                  <c:v>931613424</c:v>
                </c:pt>
                <c:pt idx="127">
                  <c:v>951701895</c:v>
                </c:pt>
                <c:pt idx="128">
                  <c:v>959680304</c:v>
                </c:pt>
                <c:pt idx="129">
                  <c:v>955929490</c:v>
                </c:pt>
                <c:pt idx="130">
                  <c:v>963468687</c:v>
                </c:pt>
                <c:pt idx="131">
                  <c:v>954540997</c:v>
                </c:pt>
                <c:pt idx="132">
                  <c:v>965333886</c:v>
                </c:pt>
                <c:pt idx="133">
                  <c:v>977346254</c:v>
                </c:pt>
                <c:pt idx="134">
                  <c:v>984475834</c:v>
                </c:pt>
                <c:pt idx="135">
                  <c:v>991912775</c:v>
                </c:pt>
                <c:pt idx="136">
                  <c:v>1001936167</c:v>
                </c:pt>
                <c:pt idx="137">
                  <c:v>1000027032</c:v>
                </c:pt>
                <c:pt idx="138">
                  <c:v>1004556637</c:v>
                </c:pt>
                <c:pt idx="139">
                  <c:v>1034439367</c:v>
                </c:pt>
                <c:pt idx="140">
                  <c:v>1075134110</c:v>
                </c:pt>
                <c:pt idx="141">
                  <c:v>1084477222</c:v>
                </c:pt>
                <c:pt idx="142">
                  <c:v>1074548854</c:v>
                </c:pt>
                <c:pt idx="143">
                  <c:v>1109885224</c:v>
                </c:pt>
                <c:pt idx="144">
                  <c:v>1126997531</c:v>
                </c:pt>
                <c:pt idx="145">
                  <c:v>1128660234</c:v>
                </c:pt>
                <c:pt idx="146">
                  <c:v>1135954471</c:v>
                </c:pt>
                <c:pt idx="147">
                  <c:v>1130162153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ED-48CE-9D69-4C2A2C79A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686408"/>
        <c:axId val="764690016"/>
      </c:lineChart>
      <c:lineChart>
        <c:grouping val="standard"/>
        <c:varyColors val="0"/>
        <c:ser>
          <c:idx val="1"/>
          <c:order val="1"/>
          <c:tx>
            <c:strRef>
              <c:f>ActivosxTipología!$V$6</c:f>
              <c:strCache>
                <c:ptCount val="1"/>
                <c:pt idx="0">
                  <c:v>Total  Número de Negocios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ActivosxTipología!$B$64:$B$211</c:f>
              <c:numCache>
                <c:formatCode>mmm\-yyyy</c:formatCode>
                <c:ptCount val="14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</c:numCache>
            </c:numRef>
          </c:cat>
          <c:val>
            <c:numRef>
              <c:f>ActivosxTipología!$V$64:$V$211</c:f>
              <c:numCache>
                <c:formatCode>#,##0</c:formatCode>
                <c:ptCount val="148"/>
                <c:pt idx="0">
                  <c:v>21044</c:v>
                </c:pt>
                <c:pt idx="1">
                  <c:v>21402</c:v>
                </c:pt>
                <c:pt idx="2">
                  <c:v>21699</c:v>
                </c:pt>
                <c:pt idx="3">
                  <c:v>21880</c:v>
                </c:pt>
                <c:pt idx="4">
                  <c:v>22010</c:v>
                </c:pt>
                <c:pt idx="5">
                  <c:v>21916</c:v>
                </c:pt>
                <c:pt idx="6">
                  <c:v>22112</c:v>
                </c:pt>
                <c:pt idx="7">
                  <c:v>22148</c:v>
                </c:pt>
                <c:pt idx="8">
                  <c:v>22201</c:v>
                </c:pt>
                <c:pt idx="9">
                  <c:v>22428</c:v>
                </c:pt>
                <c:pt idx="10">
                  <c:v>22405</c:v>
                </c:pt>
                <c:pt idx="11">
                  <c:v>22876</c:v>
                </c:pt>
                <c:pt idx="12">
                  <c:v>22653</c:v>
                </c:pt>
                <c:pt idx="13">
                  <c:v>23205</c:v>
                </c:pt>
                <c:pt idx="14">
                  <c:v>22984</c:v>
                </c:pt>
                <c:pt idx="15">
                  <c:v>23047</c:v>
                </c:pt>
                <c:pt idx="16">
                  <c:v>23007</c:v>
                </c:pt>
                <c:pt idx="17">
                  <c:v>23108</c:v>
                </c:pt>
                <c:pt idx="18">
                  <c:v>23286</c:v>
                </c:pt>
                <c:pt idx="19">
                  <c:v>23406</c:v>
                </c:pt>
                <c:pt idx="20">
                  <c:v>23617</c:v>
                </c:pt>
                <c:pt idx="21">
                  <c:v>23811</c:v>
                </c:pt>
                <c:pt idx="22">
                  <c:v>24046</c:v>
                </c:pt>
                <c:pt idx="23">
                  <c:v>24722</c:v>
                </c:pt>
                <c:pt idx="24">
                  <c:v>24057</c:v>
                </c:pt>
                <c:pt idx="25">
                  <c:v>24200</c:v>
                </c:pt>
                <c:pt idx="26">
                  <c:v>24133</c:v>
                </c:pt>
                <c:pt idx="27">
                  <c:v>23882</c:v>
                </c:pt>
                <c:pt idx="28">
                  <c:v>23521</c:v>
                </c:pt>
                <c:pt idx="29">
                  <c:v>23244</c:v>
                </c:pt>
                <c:pt idx="30">
                  <c:v>22835</c:v>
                </c:pt>
                <c:pt idx="31">
                  <c:v>22729</c:v>
                </c:pt>
                <c:pt idx="32">
                  <c:v>22622</c:v>
                </c:pt>
                <c:pt idx="33">
                  <c:v>22599</c:v>
                </c:pt>
                <c:pt idx="34">
                  <c:v>22705</c:v>
                </c:pt>
                <c:pt idx="35">
                  <c:v>22252</c:v>
                </c:pt>
                <c:pt idx="36">
                  <c:v>22581</c:v>
                </c:pt>
                <c:pt idx="37">
                  <c:v>22648</c:v>
                </c:pt>
                <c:pt idx="38">
                  <c:v>23100</c:v>
                </c:pt>
                <c:pt idx="39">
                  <c:v>23028</c:v>
                </c:pt>
                <c:pt idx="40">
                  <c:v>23119</c:v>
                </c:pt>
                <c:pt idx="41">
                  <c:v>23212</c:v>
                </c:pt>
                <c:pt idx="42">
                  <c:v>23171</c:v>
                </c:pt>
                <c:pt idx="43">
                  <c:v>23289</c:v>
                </c:pt>
                <c:pt idx="44">
                  <c:v>23387</c:v>
                </c:pt>
                <c:pt idx="45">
                  <c:v>23517</c:v>
                </c:pt>
                <c:pt idx="46">
                  <c:v>23625</c:v>
                </c:pt>
                <c:pt idx="47">
                  <c:v>23918</c:v>
                </c:pt>
                <c:pt idx="48">
                  <c:v>23732</c:v>
                </c:pt>
                <c:pt idx="49">
                  <c:v>23884</c:v>
                </c:pt>
                <c:pt idx="50">
                  <c:v>23870</c:v>
                </c:pt>
                <c:pt idx="51">
                  <c:v>23935</c:v>
                </c:pt>
                <c:pt idx="52">
                  <c:v>24104</c:v>
                </c:pt>
                <c:pt idx="53">
                  <c:v>24065</c:v>
                </c:pt>
                <c:pt idx="54">
                  <c:v>24029</c:v>
                </c:pt>
                <c:pt idx="55">
                  <c:v>24091</c:v>
                </c:pt>
                <c:pt idx="56">
                  <c:v>24019</c:v>
                </c:pt>
                <c:pt idx="57">
                  <c:v>24138</c:v>
                </c:pt>
                <c:pt idx="58">
                  <c:v>24169</c:v>
                </c:pt>
                <c:pt idx="59">
                  <c:v>24582</c:v>
                </c:pt>
                <c:pt idx="60">
                  <c:v>24360</c:v>
                </c:pt>
                <c:pt idx="61">
                  <c:v>24572</c:v>
                </c:pt>
                <c:pt idx="62">
                  <c:v>24642</c:v>
                </c:pt>
                <c:pt idx="63">
                  <c:v>24628</c:v>
                </c:pt>
                <c:pt idx="64">
                  <c:v>23719</c:v>
                </c:pt>
                <c:pt idx="65">
                  <c:v>23966</c:v>
                </c:pt>
                <c:pt idx="66">
                  <c:v>24154</c:v>
                </c:pt>
                <c:pt idx="67">
                  <c:v>24235</c:v>
                </c:pt>
                <c:pt idx="68">
                  <c:v>24273</c:v>
                </c:pt>
                <c:pt idx="69">
                  <c:v>24406</c:v>
                </c:pt>
                <c:pt idx="70">
                  <c:v>24581</c:v>
                </c:pt>
                <c:pt idx="71">
                  <c:v>24894</c:v>
                </c:pt>
                <c:pt idx="72">
                  <c:v>25031</c:v>
                </c:pt>
                <c:pt idx="73">
                  <c:v>25047</c:v>
                </c:pt>
                <c:pt idx="74">
                  <c:v>24837</c:v>
                </c:pt>
                <c:pt idx="75">
                  <c:v>24626</c:v>
                </c:pt>
                <c:pt idx="76">
                  <c:v>24418</c:v>
                </c:pt>
                <c:pt idx="77">
                  <c:v>24171</c:v>
                </c:pt>
                <c:pt idx="78">
                  <c:v>24442</c:v>
                </c:pt>
                <c:pt idx="79">
                  <c:v>24244</c:v>
                </c:pt>
                <c:pt idx="80">
                  <c:v>24160</c:v>
                </c:pt>
                <c:pt idx="81">
                  <c:v>24027</c:v>
                </c:pt>
                <c:pt idx="82">
                  <c:v>24126</c:v>
                </c:pt>
                <c:pt idx="83">
                  <c:v>24082</c:v>
                </c:pt>
                <c:pt idx="84">
                  <c:v>23833</c:v>
                </c:pt>
                <c:pt idx="85">
                  <c:v>24199</c:v>
                </c:pt>
                <c:pt idx="86">
                  <c:v>24283</c:v>
                </c:pt>
                <c:pt idx="87">
                  <c:v>24227</c:v>
                </c:pt>
                <c:pt idx="88">
                  <c:v>23658</c:v>
                </c:pt>
                <c:pt idx="89">
                  <c:v>24175</c:v>
                </c:pt>
                <c:pt idx="90">
                  <c:v>24263</c:v>
                </c:pt>
                <c:pt idx="91">
                  <c:v>24290</c:v>
                </c:pt>
                <c:pt idx="92">
                  <c:v>24231</c:v>
                </c:pt>
                <c:pt idx="93">
                  <c:v>24240</c:v>
                </c:pt>
                <c:pt idx="94">
                  <c:v>24323</c:v>
                </c:pt>
                <c:pt idx="95">
                  <c:v>25232</c:v>
                </c:pt>
                <c:pt idx="96">
                  <c:v>25273</c:v>
                </c:pt>
                <c:pt idx="97">
                  <c:v>25683</c:v>
                </c:pt>
                <c:pt idx="98">
                  <c:v>25798</c:v>
                </c:pt>
                <c:pt idx="99">
                  <c:v>25879</c:v>
                </c:pt>
                <c:pt idx="100">
                  <c:v>25986</c:v>
                </c:pt>
                <c:pt idx="101">
                  <c:v>25978</c:v>
                </c:pt>
                <c:pt idx="102">
                  <c:v>25954</c:v>
                </c:pt>
                <c:pt idx="103">
                  <c:v>26109</c:v>
                </c:pt>
                <c:pt idx="104">
                  <c:v>26133</c:v>
                </c:pt>
                <c:pt idx="105">
                  <c:v>25946</c:v>
                </c:pt>
                <c:pt idx="106">
                  <c:v>26047</c:v>
                </c:pt>
                <c:pt idx="107">
                  <c:v>26569</c:v>
                </c:pt>
                <c:pt idx="108">
                  <c:v>26246</c:v>
                </c:pt>
                <c:pt idx="109">
                  <c:v>26262</c:v>
                </c:pt>
                <c:pt idx="110">
                  <c:v>26371</c:v>
                </c:pt>
                <c:pt idx="111">
                  <c:v>26316</c:v>
                </c:pt>
                <c:pt idx="112">
                  <c:v>26465</c:v>
                </c:pt>
                <c:pt idx="113">
                  <c:v>26520</c:v>
                </c:pt>
                <c:pt idx="114">
                  <c:v>26518</c:v>
                </c:pt>
                <c:pt idx="115">
                  <c:v>26649</c:v>
                </c:pt>
                <c:pt idx="116">
                  <c:v>26606</c:v>
                </c:pt>
                <c:pt idx="117">
                  <c:v>26593</c:v>
                </c:pt>
                <c:pt idx="118">
                  <c:v>26662</c:v>
                </c:pt>
                <c:pt idx="119">
                  <c:v>26867</c:v>
                </c:pt>
                <c:pt idx="120">
                  <c:v>26383</c:v>
                </c:pt>
                <c:pt idx="121">
                  <c:v>26361</c:v>
                </c:pt>
                <c:pt idx="122">
                  <c:v>26153</c:v>
                </c:pt>
                <c:pt idx="123">
                  <c:v>26086</c:v>
                </c:pt>
                <c:pt idx="124">
                  <c:v>25857</c:v>
                </c:pt>
                <c:pt idx="125">
                  <c:v>25632</c:v>
                </c:pt>
                <c:pt idx="126">
                  <c:v>25605</c:v>
                </c:pt>
                <c:pt idx="127">
                  <c:v>25379</c:v>
                </c:pt>
                <c:pt idx="128">
                  <c:v>25345</c:v>
                </c:pt>
                <c:pt idx="129">
                  <c:v>25267</c:v>
                </c:pt>
                <c:pt idx="130">
                  <c:v>25141</c:v>
                </c:pt>
                <c:pt idx="131">
                  <c:v>25240</c:v>
                </c:pt>
                <c:pt idx="132">
                  <c:v>24819</c:v>
                </c:pt>
                <c:pt idx="133">
                  <c:v>24819</c:v>
                </c:pt>
                <c:pt idx="134">
                  <c:v>24693</c:v>
                </c:pt>
                <c:pt idx="135">
                  <c:v>24683</c:v>
                </c:pt>
                <c:pt idx="136">
                  <c:v>24731</c:v>
                </c:pt>
                <c:pt idx="137">
                  <c:v>24649</c:v>
                </c:pt>
                <c:pt idx="138">
                  <c:v>24638</c:v>
                </c:pt>
                <c:pt idx="139">
                  <c:v>24566</c:v>
                </c:pt>
                <c:pt idx="140">
                  <c:v>24637</c:v>
                </c:pt>
                <c:pt idx="141">
                  <c:v>24685</c:v>
                </c:pt>
                <c:pt idx="142">
                  <c:v>24750</c:v>
                </c:pt>
                <c:pt idx="143">
                  <c:v>25097</c:v>
                </c:pt>
                <c:pt idx="144">
                  <c:v>24968</c:v>
                </c:pt>
                <c:pt idx="145">
                  <c:v>25184</c:v>
                </c:pt>
                <c:pt idx="146">
                  <c:v>25276</c:v>
                </c:pt>
                <c:pt idx="147">
                  <c:v>25304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ED-48CE-9D69-4C2A2C79A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9122400"/>
        <c:axId val="769123056"/>
      </c:lineChart>
      <c:dateAx>
        <c:axId val="764686408"/>
        <c:scaling>
          <c:orientation val="minMax"/>
          <c:min val="41913"/>
        </c:scaling>
        <c:delete val="0"/>
        <c:axPos val="b"/>
        <c:numFmt formatCode="mmm\-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64690016"/>
        <c:crosses val="autoZero"/>
        <c:auto val="1"/>
        <c:lblOffset val="100"/>
        <c:baseTimeUnit val="months"/>
      </c:dateAx>
      <c:valAx>
        <c:axId val="76469001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Activos</a:t>
                </a:r>
                <a:r>
                  <a:rPr lang="es-CO" b="1" baseline="0"/>
                  <a:t> Administrados</a:t>
                </a:r>
                <a:endParaRPr lang="es-CO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6468640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b="1"/>
                    <a:t>Billones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</c:dispUnitsLbl>
        </c:dispUnits>
      </c:valAx>
      <c:valAx>
        <c:axId val="7691230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Número de Negocios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69122400"/>
        <c:crosses val="max"/>
        <c:crossBetween val="between"/>
      </c:valAx>
      <c:dateAx>
        <c:axId val="769122400"/>
        <c:scaling>
          <c:orientation val="minMax"/>
        </c:scaling>
        <c:delete val="1"/>
        <c:axPos val="b"/>
        <c:numFmt formatCode="mmm\-yyyy" sourceLinked="1"/>
        <c:majorTickMark val="out"/>
        <c:minorTickMark val="none"/>
        <c:tickLblPos val="nextTo"/>
        <c:crossAx val="7691230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219</xdr:row>
      <xdr:rowOff>54428</xdr:rowOff>
    </xdr:from>
    <xdr:to>
      <xdr:col>21</xdr:col>
      <xdr:colOff>676910</xdr:colOff>
      <xdr:row>1048560</xdr:row>
      <xdr:rowOff>140046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351FF3-FF6F-4299-89AE-599D636FF9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99786</xdr:colOff>
      <xdr:row>0</xdr:row>
      <xdr:rowOff>0</xdr:rowOff>
    </xdr:from>
    <xdr:to>
      <xdr:col>3</xdr:col>
      <xdr:colOff>853754</xdr:colOff>
      <xdr:row>3</xdr:row>
      <xdr:rowOff>132970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966D01-0F5E-CF0D-B1A7-A51727A00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72" y="0"/>
          <a:ext cx="3492499" cy="686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usuarios$\Asofiduciaria\4.%20AREA%20TECNICA\2.%20CIFRAS\15.%20Solicitudes%20Informacion\Afiliadas\2016\Davivienda_20160316_ActivosFid_Comis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usuarios$\Asofiduciaria\4.%20AREA%20TECNICA\2.%20CIFRAS\2.%20Sociedades%20Fiduciarias\4.%20INDICADORES%20GERENCIALES\Indicadores%20Gerenciales%20SF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_NEGOCIOS"/>
      <sheetName val="COMISIONESXTIPOLOGÍA"/>
      <sheetName val="PERFIL_CLIENTES_FICs"/>
      <sheetName val="RANKING_COMISIONES"/>
      <sheetName val="RANKING_ACTIVOSFi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Resultados"/>
      <sheetName val="Indicadores_SFC"/>
      <sheetName val="Indicadores_AF"/>
      <sheetName val="(1)_GP"/>
      <sheetName val="(2)_GP"/>
      <sheetName val="(3)_GP"/>
      <sheetName val="(4)_GP"/>
      <sheetName val="(5)_GP"/>
      <sheetName val="(6)_GP"/>
    </sheetNames>
    <sheetDataSet>
      <sheetData sheetId="0" refreshError="1"/>
      <sheetData sheetId="1">
        <row r="4">
          <cell r="B4" t="str">
            <v>Fecha</v>
          </cell>
          <cell r="C4" t="str">
            <v>Quebranto Patrimonial</v>
          </cell>
          <cell r="D4" t="str">
            <v>Comisiones / Activos Fideicomitidos (Prom. Anual)</v>
          </cell>
          <cell r="E4" t="str">
            <v>Utilidad Neta Anual / Activos Fideicomitidos</v>
          </cell>
          <cell r="F4" t="str">
            <v>Margen Operativo Anual</v>
          </cell>
          <cell r="G4" t="str">
            <v>Gastos Personal Anual / Activos Fideic. (Prom. Anual)</v>
          </cell>
          <cell r="H4" t="str">
            <v>Util. Neta Anual Sociedad / Patrimonio</v>
          </cell>
          <cell r="I4" t="str">
            <v>Gastos Operativos / Ingresos Operativos</v>
          </cell>
          <cell r="J4" t="str">
            <v>Margen de Solvencia para administrar Carteras Colectivas</v>
          </cell>
          <cell r="K4" t="str">
            <v>Util. Neta por Valoración Inv. Negociables (Títulos de Deuda)</v>
          </cell>
          <cell r="L4" t="str">
            <v>Util. Venta de Inversiones Negociables (Títulos de Deuda)</v>
          </cell>
          <cell r="M4" t="str">
            <v>Capital Computable</v>
          </cell>
          <cell r="N4" t="str">
            <v>Exceso o Defecto de Capital</v>
          </cell>
          <cell r="O4" t="str">
            <v>Util. Neta Anual / Activos Propios  (Prom. Anual)</v>
          </cell>
        </row>
        <row r="5">
          <cell r="B5">
            <v>39965</v>
          </cell>
          <cell r="C5">
            <v>2.8512736608041265</v>
          </cell>
          <cell r="D5">
            <v>3.123184294294608E-3</v>
          </cell>
          <cell r="E5">
            <v>2.5962007793061126E-3</v>
          </cell>
          <cell r="F5">
            <v>0.5235364203680325</v>
          </cell>
          <cell r="G5">
            <v>1.4014074622692441E-3</v>
          </cell>
          <cell r="H5">
            <v>0.34446954983060007</v>
          </cell>
          <cell r="I5">
            <v>0.47646357963196745</v>
          </cell>
          <cell r="J5">
            <v>2645372.3238904998</v>
          </cell>
          <cell r="K5">
            <v>0.17268170144625694</v>
          </cell>
          <cell r="L5">
            <v>1.6260734658448239E-2</v>
          </cell>
          <cell r="M5">
            <v>29872.031760245387</v>
          </cell>
          <cell r="N5">
            <v>24746.031760245391</v>
          </cell>
          <cell r="O5">
            <v>0.27267790174544637</v>
          </cell>
        </row>
        <row r="6">
          <cell r="B6">
            <v>39995</v>
          </cell>
          <cell r="C6">
            <v>2.8464727904556253</v>
          </cell>
          <cell r="D6">
            <v>2.3062360231259397E-3</v>
          </cell>
          <cell r="E6">
            <v>2.4142246384915023E-3</v>
          </cell>
          <cell r="F6">
            <v>0.50806966020818489</v>
          </cell>
          <cell r="G6">
            <v>1.3565167246869514E-3</v>
          </cell>
          <cell r="H6">
            <v>0.31158809404364374</v>
          </cell>
          <cell r="I6">
            <v>0.49193033979181511</v>
          </cell>
          <cell r="J6">
            <v>2840608.3795415596</v>
          </cell>
          <cell r="K6">
            <v>0.16194671060371801</v>
          </cell>
          <cell r="L6">
            <v>1.5489184167043701E-2</v>
          </cell>
          <cell r="M6">
            <v>34721.789439711203</v>
          </cell>
          <cell r="N6">
            <v>29595.7894397112</v>
          </cell>
          <cell r="O6">
            <v>0.25382402534140569</v>
          </cell>
        </row>
        <row r="8">
          <cell r="B8">
            <v>40330</v>
          </cell>
          <cell r="C8">
            <v>2.8838917846362069</v>
          </cell>
          <cell r="D8">
            <v>2.626965761650662E-3</v>
          </cell>
          <cell r="E8">
            <v>1.9949480228098615E-3</v>
          </cell>
          <cell r="F8">
            <v>0.46156079623203161</v>
          </cell>
          <cell r="G8">
            <v>1.4115466130291132E-3</v>
          </cell>
          <cell r="H8">
            <v>0.24951022990688698</v>
          </cell>
          <cell r="I8">
            <v>0.53843920376796839</v>
          </cell>
          <cell r="J8">
            <v>3026862.4219223708</v>
          </cell>
          <cell r="K8">
            <v>6.9116500238609824E-2</v>
          </cell>
          <cell r="L8">
            <v>1.4108196736918099E-2</v>
          </cell>
          <cell r="M8">
            <v>34964.481193500746</v>
          </cell>
          <cell r="N8">
            <v>29735.481193500749</v>
          </cell>
          <cell r="O8">
            <v>0.19987666573871432</v>
          </cell>
        </row>
        <row r="9">
          <cell r="B9">
            <v>40360</v>
          </cell>
          <cell r="C9">
            <v>2.9676117820684755</v>
          </cell>
          <cell r="D9">
            <v>3.1266761883299412E-3</v>
          </cell>
          <cell r="E9">
            <v>2.0200168101007776E-3</v>
          </cell>
          <cell r="F9">
            <v>0.4676062811854555</v>
          </cell>
          <cell r="G9">
            <v>1.3931629889256669E-3</v>
          </cell>
          <cell r="H9">
            <v>0.24570594436153881</v>
          </cell>
          <cell r="I9">
            <v>0.53239371881454456</v>
          </cell>
          <cell r="J9">
            <v>3026321.4226780739</v>
          </cell>
          <cell r="K9">
            <v>7.7443126718254929E-2</v>
          </cell>
          <cell r="L9">
            <v>1.4672382431307307E-2</v>
          </cell>
          <cell r="M9">
            <v>37293.927412822231</v>
          </cell>
          <cell r="N9">
            <v>32064.927412822231</v>
          </cell>
          <cell r="O9">
            <v>0.20149440522224271</v>
          </cell>
        </row>
        <row r="10">
          <cell r="B10">
            <v>40391</v>
          </cell>
          <cell r="C10">
            <v>2.9206982940237989</v>
          </cell>
          <cell r="D10">
            <v>3.5610723335984147E-3</v>
          </cell>
          <cell r="E10">
            <v>2.0003998816782165E-3</v>
          </cell>
          <cell r="F10">
            <v>0.46628774641442761</v>
          </cell>
          <cell r="G10">
            <v>1.382561965193263E-3</v>
          </cell>
          <cell r="H10">
            <v>0.24493886449681934</v>
          </cell>
          <cell r="I10">
            <v>0.53371225358557239</v>
          </cell>
          <cell r="J10">
            <v>3044737.0748655177</v>
          </cell>
          <cell r="K10">
            <v>8.3136206975825022E-2</v>
          </cell>
          <cell r="L10">
            <v>1.4699080261633801E-2</v>
          </cell>
          <cell r="M10">
            <v>35892.125257431115</v>
          </cell>
          <cell r="N10">
            <v>30663.125257431115</v>
          </cell>
          <cell r="O10">
            <v>0.19825302812794954</v>
          </cell>
        </row>
        <row r="12">
          <cell r="B12">
            <v>40452</v>
          </cell>
          <cell r="C12">
            <v>2.988126971386134</v>
          </cell>
          <cell r="D12">
            <v>4.3911806735855959E-3</v>
          </cell>
          <cell r="E12">
            <v>2.0647757855611903E-3</v>
          </cell>
          <cell r="F12">
            <v>0.47577101449325382</v>
          </cell>
          <cell r="G12">
            <v>1.3566956286643617E-3</v>
          </cell>
          <cell r="H12">
            <v>0.2447272088039063</v>
          </cell>
          <cell r="I12">
            <v>0.52422898550674624</v>
          </cell>
          <cell r="J12">
            <v>3152441.3820248507</v>
          </cell>
          <cell r="K12">
            <v>7.888384876889476E-2</v>
          </cell>
          <cell r="L12">
            <v>1.3577088903127921E-2</v>
          </cell>
          <cell r="M12">
            <v>36721.885926845935</v>
          </cell>
          <cell r="N12">
            <v>31492.885926845927</v>
          </cell>
          <cell r="O12">
            <v>0.20316825102758318</v>
          </cell>
        </row>
        <row r="13">
          <cell r="B13">
            <v>40483</v>
          </cell>
          <cell r="C13">
            <v>3.0326070573590744</v>
          </cell>
          <cell r="D13">
            <v>4.7524408533269561E-3</v>
          </cell>
          <cell r="E13">
            <v>2.0027685228289904E-3</v>
          </cell>
          <cell r="F13">
            <v>0.46758133849796446</v>
          </cell>
          <cell r="G13">
            <v>1.3510222403594341E-3</v>
          </cell>
          <cell r="H13">
            <v>0.23424756273141867</v>
          </cell>
          <cell r="I13">
            <v>0.53241866150203554</v>
          </cell>
          <cell r="J13">
            <v>3152137.4194277027</v>
          </cell>
          <cell r="K13">
            <v>7.0801946798243476E-2</v>
          </cell>
          <cell r="L13">
            <v>1.314245466152375E-2</v>
          </cell>
          <cell r="M13">
            <v>36718.574152726309</v>
          </cell>
          <cell r="N13">
            <v>31489.574152726302</v>
          </cell>
          <cell r="O13">
            <v>0.19620430654971943</v>
          </cell>
        </row>
        <row r="14">
          <cell r="B14">
            <v>40513</v>
          </cell>
          <cell r="C14">
            <v>3.0422085558884397</v>
          </cell>
          <cell r="D14">
            <v>5.1616769853245871E-3</v>
          </cell>
          <cell r="E14">
            <v>1.976806884316229E-3</v>
          </cell>
          <cell r="F14">
            <v>0.45521239717479839</v>
          </cell>
          <cell r="G14">
            <v>1.3434469162691975E-3</v>
          </cell>
          <cell r="H14">
            <v>0.23091106276948681</v>
          </cell>
          <cell r="I14">
            <v>0.54478760282520167</v>
          </cell>
          <cell r="J14">
            <v>3099703.8774331473</v>
          </cell>
          <cell r="K14">
            <v>6.5187396551911858E-2</v>
          </cell>
          <cell r="L14">
            <v>1.2278329595375892E-2</v>
          </cell>
          <cell r="M14">
            <v>36195.457794928894</v>
          </cell>
          <cell r="N14">
            <v>30966.457794928891</v>
          </cell>
          <cell r="O14">
            <v>0.19330756292437767</v>
          </cell>
        </row>
        <row r="15">
          <cell r="B15">
            <v>40544</v>
          </cell>
          <cell r="C15">
            <v>3.0858890602763358</v>
          </cell>
          <cell r="D15">
            <v>4.3191814467614145E-4</v>
          </cell>
          <cell r="E15">
            <v>1.5003254618697337E-3</v>
          </cell>
          <cell r="F15">
            <v>0.42159938447728179</v>
          </cell>
          <cell r="G15">
            <v>1.3401420450098733E-3</v>
          </cell>
          <cell r="H15">
            <v>0.18974672877550369</v>
          </cell>
          <cell r="I15">
            <v>0.57840061552271815</v>
          </cell>
          <cell r="J15">
            <v>3097990.6407335172</v>
          </cell>
          <cell r="K15">
            <v>5.0415332971035065E-2</v>
          </cell>
          <cell r="L15">
            <v>9.87801285178036E-3</v>
          </cell>
          <cell r="M15">
            <v>45240.760789035929</v>
          </cell>
          <cell r="N15">
            <v>39845.760789035929</v>
          </cell>
          <cell r="O15">
            <v>0.15723217578583926</v>
          </cell>
        </row>
        <row r="16">
          <cell r="B16">
            <v>40575</v>
          </cell>
          <cell r="C16">
            <v>3.0257828641540376</v>
          </cell>
          <cell r="D16">
            <v>8.2194426371212995E-4</v>
          </cell>
          <cell r="E16">
            <v>1.2383782713756286E-3</v>
          </cell>
          <cell r="F16">
            <v>0.37539576826364213</v>
          </cell>
          <cell r="G16">
            <v>1.3900813260772082E-3</v>
          </cell>
          <cell r="H16">
            <v>0.15901872570996423</v>
          </cell>
          <cell r="I16">
            <v>0.62460423173635793</v>
          </cell>
          <cell r="J16">
            <v>3100461.2884457773</v>
          </cell>
          <cell r="K16">
            <v>3.091356832035852E-2</v>
          </cell>
          <cell r="L16">
            <v>7.5453618187097948E-3</v>
          </cell>
          <cell r="M16">
            <v>43454.279844222219</v>
          </cell>
          <cell r="N16">
            <v>38059.279844222227</v>
          </cell>
          <cell r="O16">
            <v>0.12786055064074464</v>
          </cell>
        </row>
        <row r="17">
          <cell r="B17">
            <v>40603</v>
          </cell>
          <cell r="C17">
            <v>2.767508992164653</v>
          </cell>
          <cell r="D17">
            <v>1.2678623662634686E-3</v>
          </cell>
          <cell r="E17">
            <v>1.9141392940185131E-3</v>
          </cell>
          <cell r="F17">
            <v>0.44808069959470126</v>
          </cell>
          <cell r="G17">
            <v>1.3804536589545613E-3</v>
          </cell>
          <cell r="H17">
            <v>0.27214047645094408</v>
          </cell>
          <cell r="I17">
            <v>0.55191930040529869</v>
          </cell>
          <cell r="J17">
            <v>3354385.6966805179</v>
          </cell>
          <cell r="K17">
            <v>3.9049558251902594E-2</v>
          </cell>
          <cell r="L17">
            <v>6.9403992479517562E-3</v>
          </cell>
          <cell r="M17">
            <v>39153.064088897401</v>
          </cell>
          <cell r="N17">
            <v>33758.064088897401</v>
          </cell>
          <cell r="O17">
            <v>0.20210026635034151</v>
          </cell>
        </row>
        <row r="18">
          <cell r="B18">
            <v>40634</v>
          </cell>
          <cell r="C18">
            <v>2.8036306209053619</v>
          </cell>
          <cell r="D18">
            <v>1.6646678628333593E-3</v>
          </cell>
          <cell r="E18">
            <v>1.7685402089540059E-3</v>
          </cell>
          <cell r="F18">
            <v>0.43940724311351437</v>
          </cell>
          <cell r="G18">
            <v>1.3569788363814173E-3</v>
          </cell>
          <cell r="H18">
            <v>0.24766633268930427</v>
          </cell>
          <cell r="I18">
            <v>0.56059275688648569</v>
          </cell>
          <cell r="J18">
            <v>3352842.6218855553</v>
          </cell>
          <cell r="K18">
            <v>4.625597680612703E-2</v>
          </cell>
          <cell r="L18">
            <v>7.4627111934806312E-3</v>
          </cell>
          <cell r="M18">
            <v>39116.750066620734</v>
          </cell>
          <cell r="N18">
            <v>33721.750066620734</v>
          </cell>
          <cell r="O18">
            <v>0.18482758193056492</v>
          </cell>
        </row>
        <row r="19">
          <cell r="B19">
            <v>40664</v>
          </cell>
          <cell r="C19">
            <v>2.7826392496866466</v>
          </cell>
          <cell r="D19">
            <v>2.1122053087750418E-3</v>
          </cell>
          <cell r="E19">
            <v>1.7451754893702542E-3</v>
          </cell>
          <cell r="F19">
            <v>0.43811379984780413</v>
          </cell>
          <cell r="G19">
            <v>1.3509336889596657E-3</v>
          </cell>
          <cell r="H19">
            <v>0.24053196653257047</v>
          </cell>
          <cell r="I19">
            <v>0.56188620015219581</v>
          </cell>
          <cell r="J19">
            <v>3396271.1284507401</v>
          </cell>
          <cell r="K19">
            <v>5.1877350864431682E-2</v>
          </cell>
          <cell r="L19">
            <v>7.5720214977135214E-3</v>
          </cell>
          <cell r="M19">
            <v>39462.24296480335</v>
          </cell>
          <cell r="N19">
            <v>34067.242964803343</v>
          </cell>
          <cell r="O19">
            <v>0.18191057211814132</v>
          </cell>
        </row>
        <row r="20">
          <cell r="B20">
            <v>40695</v>
          </cell>
          <cell r="C20">
            <v>2.8383279155495207</v>
          </cell>
          <cell r="D20">
            <v>2.5445830980289422E-3</v>
          </cell>
          <cell r="E20">
            <v>1.7276929468150737E-3</v>
          </cell>
          <cell r="F20">
            <v>0.43833074257351534</v>
          </cell>
          <cell r="G20">
            <v>1.3566086654726028E-3</v>
          </cell>
          <cell r="H20">
            <v>0.23419394676764016</v>
          </cell>
          <cell r="I20">
            <v>0.56166925742648466</v>
          </cell>
          <cell r="J20">
            <v>3397850.2419468882</v>
          </cell>
          <cell r="K20">
            <v>6.0699623810670067E-2</v>
          </cell>
          <cell r="L20">
            <v>8.3288947260933277E-3</v>
          </cell>
          <cell r="M20">
            <v>39163.348132145191</v>
          </cell>
          <cell r="N20">
            <v>33768.348132145191</v>
          </cell>
          <cell r="O20">
            <v>0.1798043748471847</v>
          </cell>
        </row>
        <row r="21">
          <cell r="B21">
            <v>40695</v>
          </cell>
          <cell r="C21">
            <v>2.8383279155495207</v>
          </cell>
          <cell r="D21">
            <v>2.5445830980289422E-3</v>
          </cell>
          <cell r="E21">
            <v>1.7276929468150737E-3</v>
          </cell>
          <cell r="F21">
            <v>0.43833074257351534</v>
          </cell>
          <cell r="G21">
            <v>1.3566086654726028E-3</v>
          </cell>
          <cell r="H21">
            <v>0.23419394676764016</v>
          </cell>
          <cell r="I21">
            <v>0.56166925742648466</v>
          </cell>
          <cell r="J21">
            <v>3397850.2419468882</v>
          </cell>
          <cell r="K21">
            <v>6.0699623810670067E-2</v>
          </cell>
          <cell r="L21">
            <v>8.3288947260933277E-3</v>
          </cell>
          <cell r="M21">
            <v>39163.348132145191</v>
          </cell>
          <cell r="N21">
            <v>33768.348132145191</v>
          </cell>
          <cell r="O21">
            <v>0.1798043748471847</v>
          </cell>
        </row>
        <row r="22">
          <cell r="B22">
            <v>40725</v>
          </cell>
          <cell r="C22">
            <v>2.8831041331339864</v>
          </cell>
          <cell r="D22">
            <v>2.9499115711272106E-3</v>
          </cell>
          <cell r="E22">
            <v>1.7007461987814665E-3</v>
          </cell>
          <cell r="F22">
            <v>0.43741197400323945</v>
          </cell>
          <cell r="G22">
            <v>1.3272613608470429E-3</v>
          </cell>
          <cell r="H22">
            <v>0.2273920803877949</v>
          </cell>
          <cell r="I22">
            <v>0.56258802599676061</v>
          </cell>
          <cell r="J22">
            <v>3401419.00731574</v>
          </cell>
          <cell r="K22">
            <v>5.7482851477700603E-2</v>
          </cell>
          <cell r="L22">
            <v>1.1220571086368203E-2</v>
          </cell>
          <cell r="M22">
            <v>40479.684848944824</v>
          </cell>
          <cell r="N22">
            <v>35084.684848944809</v>
          </cell>
          <cell r="O22">
            <v>0.17652335096605754</v>
          </cell>
        </row>
        <row r="23">
          <cell r="B23">
            <v>40756</v>
          </cell>
          <cell r="C23">
            <v>2.8605396638983329</v>
          </cell>
          <cell r="D23">
            <v>3.3589615127833624E-3</v>
          </cell>
          <cell r="E23">
            <v>1.7095647970626349E-3</v>
          </cell>
          <cell r="F23">
            <v>0.44164931343968361</v>
          </cell>
          <cell r="G23">
            <v>1.3132289367294714E-3</v>
          </cell>
          <cell r="H23">
            <v>0.23051776780954913</v>
          </cell>
          <cell r="I23">
            <v>0.55835068656031639</v>
          </cell>
          <cell r="J23">
            <v>3413600.0624617036</v>
          </cell>
          <cell r="K23">
            <v>6.0665670860009513E-2</v>
          </cell>
          <cell r="L23">
            <v>1.1299448260231548E-2</v>
          </cell>
          <cell r="M23">
            <v>39004.085504147042</v>
          </cell>
          <cell r="N23">
            <v>33609.085504147042</v>
          </cell>
          <cell r="O23">
            <v>0.17690281587216128</v>
          </cell>
        </row>
        <row r="24">
          <cell r="B24">
            <v>40787</v>
          </cell>
          <cell r="C24">
            <v>2.9221905749213399</v>
          </cell>
          <cell r="D24">
            <v>3.7384675940946312E-3</v>
          </cell>
          <cell r="E24">
            <v>1.7982871691515356E-3</v>
          </cell>
          <cell r="F24">
            <v>0.45086919280627757</v>
          </cell>
          <cell r="G24">
            <v>1.2981672899743391E-3</v>
          </cell>
          <cell r="H24">
            <v>0.23796267359569878</v>
          </cell>
          <cell r="I24">
            <v>0.54913080719372243</v>
          </cell>
          <cell r="J24">
            <v>3333919.6855238508</v>
          </cell>
          <cell r="K24">
            <v>5.8677385219614075E-2</v>
          </cell>
          <cell r="L24">
            <v>1.0869987180681884E-2</v>
          </cell>
          <cell r="M24">
            <v>38938.847237984453</v>
          </cell>
          <cell r="N24">
            <v>33543.847237984446</v>
          </cell>
          <cell r="O24">
            <v>0.18560623076089322</v>
          </cell>
        </row>
        <row r="25">
          <cell r="B25">
            <v>40817</v>
          </cell>
          <cell r="C25">
            <v>2.9696056062525247</v>
          </cell>
          <cell r="D25">
            <v>4.1265685812116974E-3</v>
          </cell>
          <cell r="E25">
            <v>1.7535443684764118E-3</v>
          </cell>
          <cell r="F25">
            <v>0.4487082853766623</v>
          </cell>
          <cell r="G25">
            <v>1.2870931160773313E-3</v>
          </cell>
          <cell r="H25">
            <v>0.22848519516511279</v>
          </cell>
          <cell r="I25">
            <v>0.5512917146233377</v>
          </cell>
          <cell r="J25">
            <v>3331080.3103305916</v>
          </cell>
          <cell r="K25">
            <v>5.7545512506621321E-2</v>
          </cell>
          <cell r="L25">
            <v>1.0510664256803803E-2</v>
          </cell>
          <cell r="M25">
            <v>38896.329138908521</v>
          </cell>
          <cell r="N25">
            <v>33501.329138908521</v>
          </cell>
          <cell r="O25">
            <v>0.18015355737907979</v>
          </cell>
        </row>
        <row r="26">
          <cell r="B26">
            <v>40848</v>
          </cell>
          <cell r="C26">
            <v>3.0287851334429439</v>
          </cell>
          <cell r="D26">
            <v>4.5061802929301474E-3</v>
          </cell>
          <cell r="E26">
            <v>1.7100721276550601E-3</v>
          </cell>
          <cell r="F26">
            <v>0.44544806092650641</v>
          </cell>
          <cell r="G26">
            <v>1.273568301450867E-3</v>
          </cell>
          <cell r="H26">
            <v>0.21885656259669406</v>
          </cell>
          <cell r="I26">
            <v>0.55455193907349354</v>
          </cell>
          <cell r="J26">
            <v>3404816.2059603701</v>
          </cell>
          <cell r="K26">
            <v>5.6255404617810978E-2</v>
          </cell>
          <cell r="L26">
            <v>9.8860626596584122E-3</v>
          </cell>
          <cell r="M26">
            <v>38721.668848558154</v>
          </cell>
          <cell r="N26">
            <v>33326.668848558154</v>
          </cell>
          <cell r="O26">
            <v>0.17492351845678922</v>
          </cell>
        </row>
        <row r="27">
          <cell r="B27">
            <v>40878</v>
          </cell>
          <cell r="C27">
            <v>3.1238992516039623</v>
          </cell>
          <cell r="D27">
            <v>4.928811595366768E-3</v>
          </cell>
          <cell r="E27">
            <v>1.7399158632345202E-3</v>
          </cell>
          <cell r="F27">
            <v>0.43752124130000652</v>
          </cell>
          <cell r="G27">
            <v>1.2625922981506221E-3</v>
          </cell>
          <cell r="H27">
            <v>0.21688855798769557</v>
          </cell>
          <cell r="I27">
            <v>0.56247875869999353</v>
          </cell>
          <cell r="J27">
            <v>3407128.879927482</v>
          </cell>
          <cell r="K27">
            <v>5.7060874843157805E-2</v>
          </cell>
          <cell r="L27">
            <v>9.1085344094512521E-3</v>
          </cell>
          <cell r="M27">
            <v>38739.204259781851</v>
          </cell>
          <cell r="N27">
            <v>33344.204259781851</v>
          </cell>
          <cell r="O27">
            <v>0.17776774736697498</v>
          </cell>
        </row>
        <row r="28">
          <cell r="B28">
            <v>40909</v>
          </cell>
          <cell r="C28">
            <v>3.2002938541657406</v>
          </cell>
          <cell r="D28">
            <v>4.4402957079888193E-4</v>
          </cell>
          <cell r="E28">
            <v>1.9271219063261569E-3</v>
          </cell>
          <cell r="F28">
            <v>0.48552798364080924</v>
          </cell>
          <cell r="G28">
            <v>1.3154912096986493E-3</v>
          </cell>
          <cell r="H28">
            <v>0.2655483900141824</v>
          </cell>
          <cell r="I28">
            <v>0.51447201635919082</v>
          </cell>
          <cell r="J28">
            <v>3406559.4022867032</v>
          </cell>
          <cell r="K28">
            <v>9.3367394036977025E-2</v>
          </cell>
          <cell r="L28">
            <v>5.9896306574951375E-3</v>
          </cell>
          <cell r="M28">
            <v>48940.766153008532</v>
          </cell>
          <cell r="N28">
            <v>43343.766153008532</v>
          </cell>
          <cell r="O28">
            <v>0.21721825103113646</v>
          </cell>
        </row>
        <row r="29">
          <cell r="B29">
            <v>40940</v>
          </cell>
          <cell r="C29">
            <v>3.1630811968585562</v>
          </cell>
          <cell r="D29">
            <v>8.5445518245852621E-4</v>
          </cell>
          <cell r="E29">
            <v>1.7833025112894418E-3</v>
          </cell>
          <cell r="F29">
            <v>0.46271360261933481</v>
          </cell>
          <cell r="G29">
            <v>1.3172749099288339E-3</v>
          </cell>
          <cell r="H29">
            <v>0.24625584339024864</v>
          </cell>
          <cell r="I29">
            <v>0.53728639738066519</v>
          </cell>
          <cell r="J29">
            <v>3422165.5147660738</v>
          </cell>
          <cell r="K29">
            <v>8.3781966679625119E-2</v>
          </cell>
          <cell r="L29">
            <v>5.6868738475988057E-3</v>
          </cell>
          <cell r="M29">
            <v>47362.729150085564</v>
          </cell>
          <cell r="N29">
            <v>41765.729150085564</v>
          </cell>
          <cell r="O29">
            <v>0.19966638531578895</v>
          </cell>
        </row>
        <row r="30">
          <cell r="B30">
            <v>40969</v>
          </cell>
          <cell r="C30">
            <v>2.9143334676270358</v>
          </cell>
          <cell r="D30">
            <v>1.3246602930826164E-3</v>
          </cell>
          <cell r="E30">
            <v>2.2418728600595017E-3</v>
          </cell>
          <cell r="F30">
            <v>0.50610909426521788</v>
          </cell>
          <cell r="G30">
            <v>1.3075201204697517E-3</v>
          </cell>
          <cell r="H30">
            <v>0.34008167526430566</v>
          </cell>
          <cell r="I30">
            <v>0.49389090573478212</v>
          </cell>
          <cell r="J30">
            <v>3581974.8285204819</v>
          </cell>
          <cell r="K30">
            <v>9.3868257044353864E-2</v>
          </cell>
          <cell r="L30">
            <v>6.1364702916579805E-3</v>
          </cell>
          <cell r="M30">
            <v>41208.897053651483</v>
          </cell>
          <cell r="N30">
            <v>35611.897053651483</v>
          </cell>
          <cell r="O30">
            <v>0.2549900663792859</v>
          </cell>
        </row>
        <row r="31">
          <cell r="B31">
            <v>41000</v>
          </cell>
          <cell r="C31">
            <v>2.9331648532974031</v>
          </cell>
          <cell r="D31">
            <v>1.7237718071703655E-3</v>
          </cell>
          <cell r="E31">
            <v>2.1163860454207484E-3</v>
          </cell>
          <cell r="F31">
            <v>0.50067892058690044</v>
          </cell>
          <cell r="G31">
            <v>1.2960532205750219E-3</v>
          </cell>
          <cell r="H31">
            <v>0.31471485594166104</v>
          </cell>
          <cell r="I31">
            <v>0.49932107941309956</v>
          </cell>
          <cell r="J31">
            <v>3653375.8890079628</v>
          </cell>
          <cell r="K31">
            <v>9.0460049754218952E-2</v>
          </cell>
          <cell r="L31">
            <v>7.1696334873347922E-3</v>
          </cell>
          <cell r="M31">
            <v>41836.527491572597</v>
          </cell>
          <cell r="N31">
            <v>36239.527491572597</v>
          </cell>
          <cell r="O31">
            <v>0.2389462545266241</v>
          </cell>
        </row>
        <row r="32">
          <cell r="B32">
            <v>41030</v>
          </cell>
          <cell r="C32">
            <v>2.8947391763040491</v>
          </cell>
          <cell r="D32">
            <v>2.1290980237295884E-3</v>
          </cell>
          <cell r="E32">
            <v>1.9733068927418884E-3</v>
          </cell>
          <cell r="F32">
            <v>0.48067018842791648</v>
          </cell>
          <cell r="G32">
            <v>1.2820126725943126E-3</v>
          </cell>
          <cell r="H32">
            <v>0.28640286559980388</v>
          </cell>
          <cell r="I32">
            <v>0.51932981157208358</v>
          </cell>
          <cell r="J32">
            <v>3715806.5718632224</v>
          </cell>
          <cell r="K32">
            <v>8.1586505558490341E-2</v>
          </cell>
          <cell r="L32">
            <v>6.478578736902163E-3</v>
          </cell>
          <cell r="M32">
            <v>42391.427848144813</v>
          </cell>
          <cell r="N32">
            <v>36794.427848144813</v>
          </cell>
          <cell r="O32">
            <v>0.22071131049632076</v>
          </cell>
        </row>
        <row r="33">
          <cell r="B33">
            <v>41061</v>
          </cell>
          <cell r="C33">
            <v>2.8826057007377757</v>
          </cell>
          <cell r="D33">
            <v>2.5272228092466861E-3</v>
          </cell>
          <cell r="E33">
            <v>1.9091725158306705E-3</v>
          </cell>
          <cell r="F33">
            <v>0.47617776054731148</v>
          </cell>
          <cell r="G33">
            <v>1.2669931207434093E-3</v>
          </cell>
          <cell r="H33">
            <v>0.26986128591839798</v>
          </cell>
          <cell r="I33">
            <v>0.52382223945268858</v>
          </cell>
          <cell r="J33">
            <v>3639128.2638675356</v>
          </cell>
          <cell r="K33">
            <v>8.2203241156157514E-2</v>
          </cell>
          <cell r="L33">
            <v>6.2095627454179514E-3</v>
          </cell>
          <cell r="M33">
            <v>41434.943206535718</v>
          </cell>
          <cell r="N33">
            <v>35837.94320653571</v>
          </cell>
          <cell r="O33">
            <v>0.2118449434927776</v>
          </cell>
        </row>
        <row r="34">
          <cell r="B34">
            <v>41061</v>
          </cell>
          <cell r="C34">
            <v>2.8826057007377757</v>
          </cell>
          <cell r="D34">
            <v>2.5272228092466861E-3</v>
          </cell>
          <cell r="E34">
            <v>1.9091725158306705E-3</v>
          </cell>
          <cell r="F34">
            <v>0.47617776054731148</v>
          </cell>
          <cell r="G34">
            <v>1.2669931207434093E-3</v>
          </cell>
          <cell r="H34">
            <v>0.26986128591839798</v>
          </cell>
          <cell r="I34">
            <v>0.52382223945268858</v>
          </cell>
          <cell r="J34">
            <v>3639128.2638675356</v>
          </cell>
          <cell r="K34">
            <v>8.2203241156157514E-2</v>
          </cell>
          <cell r="L34">
            <v>6.2095627454179514E-3</v>
          </cell>
          <cell r="M34">
            <v>41434.943206535718</v>
          </cell>
          <cell r="N34">
            <v>35837.94320653571</v>
          </cell>
          <cell r="O34">
            <v>0.2118449434927776</v>
          </cell>
        </row>
        <row r="35">
          <cell r="B35">
            <v>41091</v>
          </cell>
          <cell r="C35">
            <v>2.9689229897689597</v>
          </cell>
          <cell r="D35">
            <v>2.9763241929221984E-3</v>
          </cell>
          <cell r="E35">
            <v>1.9332763676385145E-3</v>
          </cell>
          <cell r="F35">
            <v>0.48085332478261983</v>
          </cell>
          <cell r="G35">
            <v>1.246230758473077E-3</v>
          </cell>
          <cell r="H35">
            <v>0.26641016469690371</v>
          </cell>
          <cell r="I35">
            <v>0.51914667521738012</v>
          </cell>
          <cell r="J35">
            <v>3628443.5654243217</v>
          </cell>
          <cell r="K35">
            <v>8.5157121765917942E-2</v>
          </cell>
          <cell r="L35">
            <v>6.7927733446373484E-3</v>
          </cell>
          <cell r="M35">
            <v>43329.53232819643</v>
          </cell>
          <cell r="N35">
            <v>37732.53232819643</v>
          </cell>
          <cell r="O35">
            <v>0.21331972849459802</v>
          </cell>
        </row>
        <row r="36">
          <cell r="B36">
            <v>41122</v>
          </cell>
          <cell r="C36">
            <v>2.9614696189830187</v>
          </cell>
          <cell r="D36">
            <v>3.3570325859287532E-3</v>
          </cell>
          <cell r="E36">
            <v>1.8748138234430112E-3</v>
          </cell>
          <cell r="F36">
            <v>0.47717673224180324</v>
          </cell>
          <cell r="G36">
            <v>1.2242080225826069E-3</v>
          </cell>
          <cell r="H36">
            <v>0.26007915960868999</v>
          </cell>
          <cell r="I36">
            <v>0.52282326775819676</v>
          </cell>
          <cell r="J36">
            <v>3632109.0135572506</v>
          </cell>
          <cell r="K36">
            <v>8.6116563288558767E-2</v>
          </cell>
          <cell r="L36">
            <v>6.5756919409267756E-3</v>
          </cell>
          <cell r="M36">
            <v>41609.108868866439</v>
          </cell>
          <cell r="N36">
            <v>36012.108868866424</v>
          </cell>
          <cell r="O36">
            <v>0.20519957417879175</v>
          </cell>
        </row>
        <row r="37">
          <cell r="B37">
            <v>41153</v>
          </cell>
          <cell r="C37">
            <v>3.0263533764575685</v>
          </cell>
          <cell r="D37">
            <v>3.7720942551720603E-3</v>
          </cell>
          <cell r="E37">
            <v>1.9804651494579328E-3</v>
          </cell>
          <cell r="F37">
            <v>0.484175220481185</v>
          </cell>
          <cell r="G37">
            <v>1.2058433642045951E-3</v>
          </cell>
          <cell r="H37">
            <v>0.26823669631464653</v>
          </cell>
          <cell r="I37">
            <v>0.515824779518815</v>
          </cell>
          <cell r="J37">
            <v>3685021.3314793571</v>
          </cell>
          <cell r="K37">
            <v>8.7154222641489421E-2</v>
          </cell>
          <cell r="L37">
            <v>6.8028579019920876E-3</v>
          </cell>
          <cell r="M37">
            <v>41957.432049305717</v>
          </cell>
          <cell r="N37">
            <v>36360.432049305709</v>
          </cell>
          <cell r="O37">
            <v>0.21584188765856438</v>
          </cell>
        </row>
        <row r="38">
          <cell r="B38">
            <v>41183</v>
          </cell>
          <cell r="C38">
            <v>3.0734977095436298</v>
          </cell>
          <cell r="D38">
            <v>4.1570457260675913E-3</v>
          </cell>
          <cell r="E38">
            <v>1.9226799182663346E-3</v>
          </cell>
          <cell r="F38">
            <v>0.48113003896897927</v>
          </cell>
          <cell r="G38">
            <v>1.181161535545483E-3</v>
          </cell>
          <cell r="H38">
            <v>0.25796143934434967</v>
          </cell>
          <cell r="I38">
            <v>0.51886996103102068</v>
          </cell>
          <cell r="J38">
            <v>3685895.5763177862</v>
          </cell>
          <cell r="K38">
            <v>8.852502641989779E-2</v>
          </cell>
          <cell r="L38">
            <v>7.0761514124129121E-3</v>
          </cell>
          <cell r="M38">
            <v>41963.731100896082</v>
          </cell>
          <cell r="N38">
            <v>36366.731100896068</v>
          </cell>
          <cell r="O38">
            <v>0.20818947171741575</v>
          </cell>
        </row>
        <row r="39">
          <cell r="B39">
            <v>41214</v>
          </cell>
          <cell r="C39">
            <v>3.0635088792831704</v>
          </cell>
          <cell r="D39">
            <v>4.4730915025044003E-3</v>
          </cell>
          <cell r="E39">
            <v>1.8172191414747019E-3</v>
          </cell>
          <cell r="F39">
            <v>0.47271312514137631</v>
          </cell>
          <cell r="G39">
            <v>1.1585101280158216E-3</v>
          </cell>
          <cell r="H39">
            <v>0.24644500584832874</v>
          </cell>
          <cell r="I39">
            <v>0.52728687485862369</v>
          </cell>
          <cell r="J39">
            <v>3710045.0755156786</v>
          </cell>
          <cell r="K39">
            <v>8.8985994005775781E-2</v>
          </cell>
          <cell r="L39">
            <v>7.3003692235118489E-3</v>
          </cell>
          <cell r="M39">
            <v>40684.282547741073</v>
          </cell>
          <cell r="N39">
            <v>35087.282547741066</v>
          </cell>
          <cell r="O39">
            <v>0.19653835467672454</v>
          </cell>
        </row>
        <row r="40">
          <cell r="B40">
            <v>41244</v>
          </cell>
          <cell r="C40">
            <v>3.1179152390272602</v>
          </cell>
          <cell r="D40">
            <v>4.832623727587272E-3</v>
          </cell>
          <cell r="E40">
            <v>1.7628907754705381E-3</v>
          </cell>
          <cell r="F40">
            <v>0.46138937910490546</v>
          </cell>
          <cell r="G40">
            <v>1.1483776408143243E-3</v>
          </cell>
          <cell r="H40">
            <v>0.24076511982906434</v>
          </cell>
          <cell r="I40">
            <v>0.53861062089509448</v>
          </cell>
          <cell r="J40">
            <v>3634608.8593509644</v>
          </cell>
          <cell r="K40">
            <v>9.1905201505520617E-2</v>
          </cell>
          <cell r="L40">
            <v>7.5202533217915146E-3</v>
          </cell>
          <cell r="M40">
            <v>39459.50687354464</v>
          </cell>
          <cell r="N40">
            <v>35323.970091083334</v>
          </cell>
          <cell r="O40">
            <v>0.19074103865492553</v>
          </cell>
        </row>
        <row r="41">
          <cell r="B41">
            <v>41275</v>
          </cell>
          <cell r="C41">
            <v>3.1912038082037082</v>
          </cell>
          <cell r="D41">
            <v>4.170028237045112E-4</v>
          </cell>
          <cell r="E41">
            <v>1.7424141377220259E-3</v>
          </cell>
          <cell r="F41">
            <v>0.45254876747062495</v>
          </cell>
          <cell r="G41">
            <v>1.1499540553507881E-3</v>
          </cell>
          <cell r="H41">
            <v>0.26400251487990589</v>
          </cell>
          <cell r="I41">
            <v>0.547451232529375</v>
          </cell>
          <cell r="J41">
            <v>3779906.3731936668</v>
          </cell>
          <cell r="K41">
            <v>0.10415952932282435</v>
          </cell>
          <cell r="L41">
            <v>1.1116805350263714E-2</v>
          </cell>
          <cell r="M41">
            <v>53398.721994431493</v>
          </cell>
          <cell r="N41">
            <v>47664.721994431493</v>
          </cell>
          <cell r="O41">
            <v>0.20747271049094751</v>
          </cell>
        </row>
        <row r="42">
          <cell r="B42">
            <v>41275</v>
          </cell>
          <cell r="C42">
            <v>3.1912038082037082</v>
          </cell>
          <cell r="D42">
            <v>4.170028237045112E-4</v>
          </cell>
          <cell r="E42">
            <v>1.7424141377220259E-3</v>
          </cell>
          <cell r="F42">
            <v>0.45254876747062495</v>
          </cell>
          <cell r="G42">
            <v>1.1499540553507881E-3</v>
          </cell>
          <cell r="H42">
            <v>0.26400251487990589</v>
          </cell>
          <cell r="I42">
            <v>0.547451232529375</v>
          </cell>
          <cell r="J42">
            <v>3779906.3731936668</v>
          </cell>
          <cell r="K42">
            <v>0.10415952932282435</v>
          </cell>
          <cell r="L42">
            <v>1.1116805350263714E-2</v>
          </cell>
          <cell r="M42">
            <v>53398.721994431493</v>
          </cell>
          <cell r="N42">
            <v>47664.721994431493</v>
          </cell>
          <cell r="O42">
            <v>0.20747271049094751</v>
          </cell>
        </row>
        <row r="43">
          <cell r="B43">
            <v>41306</v>
          </cell>
          <cell r="C43">
            <v>3.2407017957579853</v>
          </cell>
          <cell r="D43">
            <v>7.9975574066597525E-4</v>
          </cell>
          <cell r="E43">
            <v>1.5955437910524228E-3</v>
          </cell>
          <cell r="F43">
            <v>0.44019297862383938</v>
          </cell>
          <cell r="G43">
            <v>1.1332335276104111E-3</v>
          </cell>
          <cell r="H43">
            <v>0.23762522282735188</v>
          </cell>
          <cell r="I43">
            <v>0.55980702137616056</v>
          </cell>
          <cell r="J43">
            <v>3713199.2437601788</v>
          </cell>
          <cell r="K43">
            <v>9.8659987600935306E-2</v>
          </cell>
          <cell r="L43">
            <v>1.0553344767448847E-2</v>
          </cell>
          <cell r="M43">
            <v>50077.330334656093</v>
          </cell>
          <cell r="N43">
            <v>44343.330334656093</v>
          </cell>
          <cell r="O43">
            <v>0.18893554531835566</v>
          </cell>
        </row>
        <row r="44">
          <cell r="B44">
            <v>41306</v>
          </cell>
          <cell r="C44">
            <v>3.2407017957579853</v>
          </cell>
          <cell r="D44">
            <v>7.9975574066597525E-4</v>
          </cell>
          <cell r="E44">
            <v>1.5955437910524228E-3</v>
          </cell>
          <cell r="F44">
            <v>0.44019297862383938</v>
          </cell>
          <cell r="G44">
            <v>1.1332335276104111E-3</v>
          </cell>
          <cell r="H44">
            <v>0.23762522282735188</v>
          </cell>
          <cell r="I44">
            <v>0.55980702137616056</v>
          </cell>
          <cell r="J44">
            <v>3713199.2437601788</v>
          </cell>
          <cell r="K44">
            <v>9.8659987600935306E-2</v>
          </cell>
          <cell r="L44">
            <v>1.0553344767448847E-2</v>
          </cell>
          <cell r="M44">
            <v>50077.330334656093</v>
          </cell>
          <cell r="N44">
            <v>44343.330334656093</v>
          </cell>
          <cell r="O44">
            <v>0.18893554531835566</v>
          </cell>
        </row>
        <row r="45">
          <cell r="B45">
            <v>41334</v>
          </cell>
          <cell r="C45">
            <v>3.0427402662145355</v>
          </cell>
          <cell r="D45">
            <v>1.211019588493716E-3</v>
          </cell>
          <cell r="E45">
            <v>2.3617064474099614E-3</v>
          </cell>
          <cell r="F45">
            <v>0.50621281848443378</v>
          </cell>
          <cell r="G45">
            <v>1.1192255100884729E-3</v>
          </cell>
          <cell r="H45">
            <v>0.39351233842894406</v>
          </cell>
          <cell r="I45">
            <v>0.49378718151556628</v>
          </cell>
          <cell r="J45">
            <v>3831520.3162742495</v>
          </cell>
          <cell r="K45">
            <v>9.0118964027446236E-2</v>
          </cell>
          <cell r="L45">
            <v>1.2389138803122757E-2</v>
          </cell>
          <cell r="M45">
            <v>43547.584746533234</v>
          </cell>
          <cell r="N45">
            <v>37813.584746533226</v>
          </cell>
          <cell r="O45">
            <v>0.28990309005206982</v>
          </cell>
        </row>
        <row r="46">
          <cell r="B46">
            <v>41334</v>
          </cell>
          <cell r="C46">
            <v>3.0427402662145355</v>
          </cell>
          <cell r="D46">
            <v>1.211019588493716E-3</v>
          </cell>
          <cell r="E46">
            <v>2.3617064474099614E-3</v>
          </cell>
          <cell r="F46">
            <v>0.50621281848443378</v>
          </cell>
          <cell r="G46">
            <v>1.1192255100884729E-3</v>
          </cell>
          <cell r="H46">
            <v>0.39351233842894406</v>
          </cell>
          <cell r="I46">
            <v>0.49378718151556628</v>
          </cell>
          <cell r="J46">
            <v>3831520.3162742495</v>
          </cell>
          <cell r="K46">
            <v>9.0118964027446236E-2</v>
          </cell>
          <cell r="L46">
            <v>1.2389138803122757E-2</v>
          </cell>
          <cell r="M46">
            <v>43547.584746533234</v>
          </cell>
          <cell r="N46">
            <v>37813.584746533226</v>
          </cell>
          <cell r="O46">
            <v>0.28990309005206982</v>
          </cell>
        </row>
        <row r="47">
          <cell r="B47">
            <v>41365</v>
          </cell>
          <cell r="C47">
            <v>3.0011556644588091</v>
          </cell>
          <cell r="D47">
            <v>1.582039265886494E-3</v>
          </cell>
          <cell r="E47">
            <v>2.0693425958953071E-3</v>
          </cell>
          <cell r="F47">
            <v>0.47876728032786448</v>
          </cell>
          <cell r="G47">
            <v>1.1253159459556628E-3</v>
          </cell>
          <cell r="H47">
            <v>0.34110022107165761</v>
          </cell>
          <cell r="I47">
            <v>0.52123271967213547</v>
          </cell>
          <cell r="J47">
            <v>4090403.0746044819</v>
          </cell>
          <cell r="K47">
            <v>8.2372543914995378E-2</v>
          </cell>
          <cell r="L47">
            <v>1.2598341815166503E-2</v>
          </cell>
          <cell r="M47">
            <v>46458.600169044832</v>
          </cell>
          <cell r="N47">
            <v>40724.600169044825</v>
          </cell>
          <cell r="O47">
            <v>0.25188148343694938</v>
          </cell>
        </row>
        <row r="48">
          <cell r="B48">
            <v>41395</v>
          </cell>
          <cell r="C48">
            <v>2.7818936152947855</v>
          </cell>
          <cell r="D48">
            <v>1.9537264624678906E-3</v>
          </cell>
          <cell r="E48">
            <v>1.8740863999029411E-3</v>
          </cell>
          <cell r="F48">
            <v>0.45777293230096994</v>
          </cell>
          <cell r="G48">
            <v>1.1031053169301419E-3</v>
          </cell>
          <cell r="H48">
            <v>0.30320255927988615</v>
          </cell>
          <cell r="I48">
            <v>0.54222706769903006</v>
          </cell>
          <cell r="J48">
            <v>4123437.3245224999</v>
          </cell>
          <cell r="K48">
            <v>5.3661398113001191E-2</v>
          </cell>
          <cell r="L48">
            <v>1.1264209075453557E-2</v>
          </cell>
          <cell r="M48">
            <v>45384.117913400718</v>
          </cell>
          <cell r="N48">
            <v>39854.903627686435</v>
          </cell>
          <cell r="O48">
            <v>0.22700123472332034</v>
          </cell>
        </row>
        <row r="49">
          <cell r="B49">
            <v>41426</v>
          </cell>
          <cell r="C49">
            <v>2.8016258484426491</v>
          </cell>
          <cell r="D49">
            <v>2.2793432579753556E-3</v>
          </cell>
          <cell r="E49">
            <v>1.6406849823531466E-3</v>
          </cell>
          <cell r="F49">
            <v>0.42412351741476167</v>
          </cell>
          <cell r="G49">
            <v>1.0882221242223267E-3</v>
          </cell>
          <cell r="H49">
            <v>0.2618379694302293</v>
          </cell>
          <cell r="I49">
            <v>0.57587648258523838</v>
          </cell>
          <cell r="J49">
            <v>4121021.4935397492</v>
          </cell>
          <cell r="K49">
            <v>1.5236016843311662E-2</v>
          </cell>
          <cell r="L49">
            <v>1.0986980804445601E-2</v>
          </cell>
          <cell r="M49">
            <v>45357.516058439294</v>
          </cell>
          <cell r="N49">
            <v>39623.516058439287</v>
          </cell>
          <cell r="O49">
            <v>0.19821822508252684</v>
          </cell>
        </row>
        <row r="50">
          <cell r="B50">
            <v>41426</v>
          </cell>
          <cell r="C50">
            <v>2.8016258484426491</v>
          </cell>
          <cell r="D50">
            <v>2.2793432579753556E-3</v>
          </cell>
          <cell r="E50">
            <v>1.6406849823531466E-3</v>
          </cell>
          <cell r="F50">
            <v>0.42412351741476167</v>
          </cell>
          <cell r="G50">
            <v>1.0882221242223267E-3</v>
          </cell>
          <cell r="H50">
            <v>0.2618379694302293</v>
          </cell>
          <cell r="I50">
            <v>0.57587648258523838</v>
          </cell>
          <cell r="J50">
            <v>4121021.4935397492</v>
          </cell>
          <cell r="K50">
            <v>1.5236016843311662E-2</v>
          </cell>
          <cell r="L50">
            <v>1.0986980804445601E-2</v>
          </cell>
          <cell r="M50">
            <v>45357.516058439294</v>
          </cell>
          <cell r="N50">
            <v>39623.516058439287</v>
          </cell>
          <cell r="O50">
            <v>0.19821822508252684</v>
          </cell>
        </row>
        <row r="51">
          <cell r="B51">
            <v>41426</v>
          </cell>
          <cell r="C51">
            <v>2.8332724231341246</v>
          </cell>
          <cell r="D51">
            <v>2.5980871417287557E-3</v>
          </cell>
          <cell r="E51">
            <v>1.5130657895039423E-3</v>
          </cell>
          <cell r="F51">
            <v>0.4064586047806229</v>
          </cell>
          <cell r="G51">
            <v>1.0725347380697858E-3</v>
          </cell>
          <cell r="H51">
            <v>0.23848692554079465</v>
          </cell>
          <cell r="I51">
            <v>0.5935413952193771</v>
          </cell>
          <cell r="J51">
            <v>4117726.7447918211</v>
          </cell>
          <cell r="K51">
            <v>1.7251721079735605E-2</v>
          </cell>
          <cell r="L51">
            <v>1.0666410996863052E-2</v>
          </cell>
          <cell r="M51">
            <v>47154.419761521436</v>
          </cell>
          <cell r="N51">
            <v>41420.419761521429</v>
          </cell>
          <cell r="O51">
            <v>0.18301411270164936</v>
          </cell>
        </row>
        <row r="52">
          <cell r="B52">
            <v>41456</v>
          </cell>
          <cell r="C52">
            <v>2.8332724231341246</v>
          </cell>
          <cell r="D52">
            <v>2.5980871417287557E-3</v>
          </cell>
          <cell r="E52">
            <v>1.5130657895039423E-3</v>
          </cell>
          <cell r="F52">
            <v>0.4064586047806229</v>
          </cell>
          <cell r="G52">
            <v>1.0725347380697858E-3</v>
          </cell>
          <cell r="H52">
            <v>0.23848692554079465</v>
          </cell>
          <cell r="I52">
            <v>0.5935413952193771</v>
          </cell>
          <cell r="J52">
            <v>4117726.7447918211</v>
          </cell>
          <cell r="K52">
            <v>1.7251721079735605E-2</v>
          </cell>
          <cell r="L52">
            <v>1.0666410996863052E-2</v>
          </cell>
          <cell r="M52">
            <v>47154.419761521436</v>
          </cell>
          <cell r="N52">
            <v>41420.419761521429</v>
          </cell>
          <cell r="O52">
            <v>0.18301411270164936</v>
          </cell>
        </row>
        <row r="53">
          <cell r="B53">
            <v>41456</v>
          </cell>
          <cell r="C53">
            <v>2.8332724231341246</v>
          </cell>
          <cell r="D53">
            <v>2.5980871417287557E-3</v>
          </cell>
          <cell r="E53">
            <v>1.5130657895039423E-3</v>
          </cell>
          <cell r="F53">
            <v>0.4064586047806229</v>
          </cell>
          <cell r="G53">
            <v>1.0725347380697858E-3</v>
          </cell>
          <cell r="H53">
            <v>0.23848692554079465</v>
          </cell>
          <cell r="I53">
            <v>0.5935413952193771</v>
          </cell>
          <cell r="J53">
            <v>4117726.7447918211</v>
          </cell>
          <cell r="K53">
            <v>1.7251721079735605E-2</v>
          </cell>
          <cell r="L53">
            <v>1.0666410996863052E-2</v>
          </cell>
          <cell r="M53">
            <v>47154.419761521436</v>
          </cell>
          <cell r="N53">
            <v>41420.419761521429</v>
          </cell>
          <cell r="O53">
            <v>0.18301411270164936</v>
          </cell>
        </row>
        <row r="54">
          <cell r="B54">
            <v>41487</v>
          </cell>
          <cell r="C54">
            <v>2.816650065028532</v>
          </cell>
          <cell r="D54">
            <v>2.8879979590456031E-3</v>
          </cell>
          <cell r="E54">
            <v>1.4251441019648148E-3</v>
          </cell>
          <cell r="F54">
            <v>0.3978773798300384</v>
          </cell>
          <cell r="G54">
            <v>1.0561618826194774E-3</v>
          </cell>
          <cell r="H54">
            <v>0.22629830549019214</v>
          </cell>
          <cell r="I54">
            <v>0.60212262016996154</v>
          </cell>
          <cell r="J54">
            <v>4343350.83331363</v>
          </cell>
          <cell r="K54">
            <v>1.7895601711513054E-2</v>
          </cell>
          <cell r="L54">
            <v>1.0327304738096954E-2</v>
          </cell>
          <cell r="M54">
            <v>47713.731906894456</v>
          </cell>
          <cell r="N54">
            <v>41979.731906894456</v>
          </cell>
          <cell r="O54">
            <v>0.17330685980119687</v>
          </cell>
        </row>
        <row r="55">
          <cell r="B55">
            <v>41487</v>
          </cell>
          <cell r="C55">
            <v>2.816650065028532</v>
          </cell>
          <cell r="D55">
            <v>2.8879979590456031E-3</v>
          </cell>
          <cell r="E55">
            <v>1.4251441019648148E-3</v>
          </cell>
          <cell r="F55">
            <v>0.3978773798300384</v>
          </cell>
          <cell r="G55">
            <v>1.0561618826194774E-3</v>
          </cell>
          <cell r="H55">
            <v>0.22629830549019214</v>
          </cell>
          <cell r="I55">
            <v>0.60212262016996154</v>
          </cell>
          <cell r="J55">
            <v>4343350.83331363</v>
          </cell>
          <cell r="K55">
            <v>1.7895601711513054E-2</v>
          </cell>
          <cell r="L55">
            <v>1.0327304738096954E-2</v>
          </cell>
          <cell r="M55">
            <v>47713.731906894456</v>
          </cell>
          <cell r="N55">
            <v>41979.731906894456</v>
          </cell>
          <cell r="O55">
            <v>0.17330685980119687</v>
          </cell>
        </row>
        <row r="56">
          <cell r="B56">
            <v>41518</v>
          </cell>
          <cell r="C56">
            <v>2.8943876834714652</v>
          </cell>
          <cell r="D56">
            <v>3.1974220371411986E-3</v>
          </cell>
          <cell r="E56">
            <v>1.4844856568587694E-3</v>
          </cell>
          <cell r="F56">
            <v>0.40839406050395399</v>
          </cell>
          <cell r="G56">
            <v>1.0407098087594768E-3</v>
          </cell>
          <cell r="H56">
            <v>0.23079820114426464</v>
          </cell>
          <cell r="I56">
            <v>0.59160593949604601</v>
          </cell>
          <cell r="J56">
            <v>3843434.0706371688</v>
          </cell>
          <cell r="K56">
            <v>2.7817092022195178E-2</v>
          </cell>
          <cell r="L56">
            <v>1.0861590059423554E-2</v>
          </cell>
          <cell r="M56">
            <v>45117.363302740552</v>
          </cell>
          <cell r="N56">
            <v>39505.96511503034</v>
          </cell>
          <cell r="O56">
            <v>0.18185352324580006</v>
          </cell>
        </row>
        <row r="57">
          <cell r="B57">
            <v>41518</v>
          </cell>
          <cell r="C57">
            <v>2.8943876834714652</v>
          </cell>
          <cell r="D57">
            <v>3.1974220371411986E-3</v>
          </cell>
          <cell r="E57">
            <v>1.4844856568587694E-3</v>
          </cell>
          <cell r="F57">
            <v>0.40839406050395399</v>
          </cell>
          <cell r="G57">
            <v>1.0407098087594768E-3</v>
          </cell>
          <cell r="H57">
            <v>0.23079820114426464</v>
          </cell>
          <cell r="I57">
            <v>0.59160593949604601</v>
          </cell>
          <cell r="J57">
            <v>3859036.6097435053</v>
          </cell>
          <cell r="K57">
            <v>2.7817092022195178E-2</v>
          </cell>
          <cell r="L57">
            <v>1.0861590059423554E-2</v>
          </cell>
          <cell r="M57">
            <v>45034.20160469073</v>
          </cell>
          <cell r="N57">
            <v>39422.270150769044</v>
          </cell>
          <cell r="O57">
            <v>0.18185352324580006</v>
          </cell>
        </row>
        <row r="58">
          <cell r="B58">
            <v>41548</v>
          </cell>
          <cell r="C58">
            <v>2.9044257551724879</v>
          </cell>
          <cell r="D58">
            <v>3.5053709288341097E-3</v>
          </cell>
          <cell r="E58">
            <v>1.4472807907799368E-3</v>
          </cell>
          <cell r="F58">
            <v>0.4087412983935802</v>
          </cell>
          <cell r="G58">
            <v>1.0232654441553191E-3</v>
          </cell>
          <cell r="H58">
            <v>0.22119445124318671</v>
          </cell>
          <cell r="I58">
            <v>0.5912587016064198</v>
          </cell>
          <cell r="J58">
            <v>4219297.7614852143</v>
          </cell>
          <cell r="K58">
            <v>3.6789807273354125E-2</v>
          </cell>
          <cell r="L58">
            <v>1.216226677193033E-2</v>
          </cell>
          <cell r="M58">
            <v>46171.90708950143</v>
          </cell>
          <cell r="N58">
            <v>40437.90708950143</v>
          </cell>
          <cell r="O58">
            <v>0.17803041462851943</v>
          </cell>
        </row>
        <row r="59">
          <cell r="B59">
            <v>41579</v>
          </cell>
          <cell r="C59">
            <v>2.9550024246212341</v>
          </cell>
          <cell r="D59">
            <v>3.8126604615285487E-3</v>
          </cell>
          <cell r="E59">
            <v>1.3996683872623539E-3</v>
          </cell>
          <cell r="F59">
            <v>0.40203501445369993</v>
          </cell>
          <cell r="G59">
            <v>1.0107177211389207E-3</v>
          </cell>
          <cell r="H59">
            <v>0.2109037735692243</v>
          </cell>
          <cell r="I59">
            <v>0.59796498554630007</v>
          </cell>
          <cell r="J59">
            <v>4218718.8487122152</v>
          </cell>
          <cell r="K59">
            <v>3.5269553960144417E-2</v>
          </cell>
          <cell r="L59">
            <v>1.2226938485196959E-2</v>
          </cell>
          <cell r="M59">
            <v>46163.674416637514</v>
          </cell>
          <cell r="N59">
            <v>40429.674416637514</v>
          </cell>
          <cell r="O59">
            <v>0.17202784433089691</v>
          </cell>
        </row>
        <row r="60">
          <cell r="B60">
            <v>41609</v>
          </cell>
          <cell r="C60">
            <v>2.9555316559981488</v>
          </cell>
          <cell r="D60">
            <v>4.1345173460422156E-3</v>
          </cell>
          <cell r="E60">
            <v>1.316952218137768E-3</v>
          </cell>
          <cell r="F60">
            <v>0.38246553010216744</v>
          </cell>
          <cell r="G60">
            <v>1.0194402604986053E-3</v>
          </cell>
          <cell r="H60">
            <v>0.19822154939667125</v>
          </cell>
          <cell r="I60">
            <v>0.61753446989783256</v>
          </cell>
          <cell r="J60">
            <v>4205877.203748785</v>
          </cell>
          <cell r="K60">
            <v>3.7155184455774926E-2</v>
          </cell>
          <cell r="L60">
            <v>1.146624873706803E-2</v>
          </cell>
          <cell r="M60">
            <v>45311.667919981068</v>
          </cell>
          <cell r="N60">
            <v>39577.667919981068</v>
          </cell>
          <cell r="O60">
            <v>0.16204653312138273</v>
          </cell>
        </row>
        <row r="61">
          <cell r="B61">
            <v>41640</v>
          </cell>
          <cell r="C61">
            <v>3.0630816468812356</v>
          </cell>
          <cell r="D61">
            <v>3.3415609970823072E-4</v>
          </cell>
          <cell r="E61">
            <v>9.9462280298334704E-4</v>
          </cell>
          <cell r="F61">
            <v>0.3455451648955794</v>
          </cell>
          <cell r="G61">
            <v>1.0309264226493475E-3</v>
          </cell>
          <cell r="H61">
            <v>0.15550051248356644</v>
          </cell>
          <cell r="I61">
            <v>0.6544548351044206</v>
          </cell>
          <cell r="J61">
            <v>4205747.9419952156</v>
          </cell>
          <cell r="K61">
            <v>2.121136634319587E-2</v>
          </cell>
          <cell r="L61">
            <v>6.331501813886975E-3</v>
          </cell>
          <cell r="M61">
            <v>56085.695669373556</v>
          </cell>
          <cell r="N61">
            <v>50351.695669373556</v>
          </cell>
          <cell r="O61">
            <v>0.1300006322093441</v>
          </cell>
        </row>
        <row r="62">
          <cell r="B62">
            <v>41671</v>
          </cell>
          <cell r="C62">
            <v>3.0103670374123355</v>
          </cell>
          <cell r="D62">
            <v>6.4777234364428741E-4</v>
          </cell>
          <cell r="E62">
            <v>9.3205348386438125E-4</v>
          </cell>
          <cell r="F62">
            <v>0.32970119841775591</v>
          </cell>
          <cell r="G62">
            <v>1.0449381422048543E-3</v>
          </cell>
          <cell r="H62">
            <v>0.14805213130348394</v>
          </cell>
          <cell r="I62">
            <v>0.67029880158224409</v>
          </cell>
          <cell r="J62">
            <v>4200239.3557046782</v>
          </cell>
          <cell r="K62">
            <v>4.4137989231037622E-2</v>
          </cell>
          <cell r="L62">
            <v>5.704211174215823E-3</v>
          </cell>
          <cell r="M62">
            <v>54131.974201357501</v>
          </cell>
          <cell r="N62">
            <v>48397.974201357501</v>
          </cell>
          <cell r="O62">
            <v>0.12142076704361893</v>
          </cell>
        </row>
        <row r="63">
          <cell r="B63">
            <v>41699</v>
          </cell>
          <cell r="C63">
            <v>2.8405439942019597</v>
          </cell>
          <cell r="D63">
            <v>1.0329308880688158E-3</v>
          </cell>
          <cell r="E63">
            <v>1.4712476921909801E-3</v>
          </cell>
          <cell r="F63">
            <v>0.41193411933752178</v>
          </cell>
          <cell r="G63">
            <v>1.0474584373723062E-3</v>
          </cell>
          <cell r="H63">
            <v>0.2577017862897002</v>
          </cell>
          <cell r="I63">
            <v>0.58806588066247822</v>
          </cell>
          <cell r="J63">
            <v>4288554.8031644281</v>
          </cell>
          <cell r="K63">
            <v>7.9743188843982349E-2</v>
          </cell>
          <cell r="L63">
            <v>9.0594332818723089E-3</v>
          </cell>
          <cell r="M63">
            <v>48143.989035419996</v>
          </cell>
          <cell r="N63">
            <v>42409.989035419996</v>
          </cell>
          <cell r="O63">
            <v>0.19688446354031774</v>
          </cell>
        </row>
        <row r="64">
          <cell r="B64">
            <v>41730</v>
          </cell>
          <cell r="C64">
            <v>2.8967102252160788</v>
          </cell>
          <cell r="D64">
            <v>1.3552855283042694E-3</v>
          </cell>
          <cell r="E64">
            <v>1.3525537898415596E-3</v>
          </cell>
          <cell r="F64">
            <v>0.40449636902428121</v>
          </cell>
          <cell r="G64">
            <v>1.0361208686266998E-3</v>
          </cell>
          <cell r="H64">
            <v>0.23050034745736681</v>
          </cell>
          <cell r="I64">
            <v>0.59550363097571879</v>
          </cell>
          <cell r="J64">
            <v>4334364.6780361068</v>
          </cell>
          <cell r="K64">
            <v>8.009523908806826E-2</v>
          </cell>
          <cell r="L64">
            <v>8.583393770067671E-3</v>
          </cell>
          <cell r="M64">
            <v>48599.644238987137</v>
          </cell>
          <cell r="N64">
            <v>42753.644238987144</v>
          </cell>
          <cell r="O64">
            <v>0.17962070214495518</v>
          </cell>
        </row>
        <row r="65">
          <cell r="B65">
            <v>41760</v>
          </cell>
          <cell r="C65">
            <v>2.9141808718753759</v>
          </cell>
          <cell r="D65">
            <v>1.7043842573427998E-3</v>
          </cell>
          <cell r="E65">
            <v>1.3582991406049238E-3</v>
          </cell>
          <cell r="F65">
            <v>0.40004503127581209</v>
          </cell>
          <cell r="G65">
            <v>1.0237193617050888E-3</v>
          </cell>
          <cell r="H65">
            <v>0.22722374377527998</v>
          </cell>
          <cell r="I65">
            <v>0.59995496872418785</v>
          </cell>
          <cell r="J65">
            <v>4318010.0662636068</v>
          </cell>
          <cell r="K65">
            <v>8.0858079032851249E-2</v>
          </cell>
          <cell r="L65">
            <v>9.1468029238590542E-3</v>
          </cell>
          <cell r="M65">
            <v>48428.65896898535</v>
          </cell>
          <cell r="N65">
            <v>42582.658968985357</v>
          </cell>
          <cell r="O65">
            <v>0.18050328760099843</v>
          </cell>
        </row>
        <row r="66">
          <cell r="B66">
            <v>41791</v>
          </cell>
          <cell r="C66">
            <v>2.9595966494394683</v>
          </cell>
          <cell r="D66">
            <v>1.9742230092160157E-3</v>
          </cell>
          <cell r="E66">
            <v>1.3429545237089169E-3</v>
          </cell>
          <cell r="F66">
            <v>0.40340253928082148</v>
          </cell>
          <cell r="G66">
            <v>1.0047476543126876E-3</v>
          </cell>
          <cell r="H66">
            <v>0.2234774677735647</v>
          </cell>
          <cell r="I66">
            <v>0.59659746071917852</v>
          </cell>
          <cell r="J66">
            <v>4362453.3745870357</v>
          </cell>
          <cell r="K66">
            <v>7.2684631536109601E-2</v>
          </cell>
          <cell r="L66">
            <v>8.4881104181571132E-3</v>
          </cell>
          <cell r="M66">
            <v>48751.771310014636</v>
          </cell>
          <cell r="N66">
            <v>42905.771310014643</v>
          </cell>
          <cell r="O66">
            <v>0.17855260109512194</v>
          </cell>
        </row>
        <row r="67">
          <cell r="B67">
            <v>41821</v>
          </cell>
          <cell r="C67">
            <v>3.0107871500782433</v>
          </cell>
          <cell r="D67">
            <v>2.2819544534968552E-3</v>
          </cell>
          <cell r="E67">
            <v>1.2607803850894772E-3</v>
          </cell>
          <cell r="F67">
            <v>0.39619899293625693</v>
          </cell>
          <cell r="G67">
            <v>9.8338105689732558E-4</v>
          </cell>
          <cell r="H67">
            <v>0.20681046437319694</v>
          </cell>
          <cell r="I67">
            <v>0.60380100706374307</v>
          </cell>
          <cell r="J67">
            <v>4363518.0399853569</v>
          </cell>
          <cell r="K67">
            <v>6.8657826054362658E-2</v>
          </cell>
          <cell r="L67">
            <v>7.9515384831942981E-3</v>
          </cell>
          <cell r="M67">
            <v>50474.597182353566</v>
          </cell>
          <cell r="N67">
            <v>44628.597182353566</v>
          </cell>
          <cell r="O67">
            <v>0.16805458250219973</v>
          </cell>
        </row>
        <row r="68">
          <cell r="B68">
            <v>41852</v>
          </cell>
          <cell r="C68">
            <v>3.0236026419292039</v>
          </cell>
          <cell r="D68">
            <v>2.5700486545851631E-3</v>
          </cell>
          <cell r="E68">
            <v>1.2931140723182466E-3</v>
          </cell>
          <cell r="F68">
            <v>0.40395284496389761</v>
          </cell>
          <cell r="G68">
            <v>9.7268293865027111E-4</v>
          </cell>
          <cell r="H68">
            <v>0.21286241810331474</v>
          </cell>
          <cell r="I68">
            <v>0.59604715503610239</v>
          </cell>
          <cell r="J68">
            <v>4368607.4531053221</v>
          </cell>
          <cell r="K68">
            <v>7.0576285258132643E-2</v>
          </cell>
          <cell r="L68">
            <v>7.3155973981409161E-3</v>
          </cell>
          <cell r="M68">
            <v>48951.667223585711</v>
          </cell>
          <cell r="N68">
            <v>43105.667223585719</v>
          </cell>
          <cell r="O68">
            <v>0.17333845414494475</v>
          </cell>
        </row>
        <row r="69">
          <cell r="B69">
            <v>41883</v>
          </cell>
          <cell r="C69">
            <v>3.005871380401909</v>
          </cell>
          <cell r="D69">
            <v>2.8733404318145163E-3</v>
          </cell>
          <cell r="E69">
            <v>1.3095515847241224E-3</v>
          </cell>
          <cell r="F69">
            <v>0.40526460418687671</v>
          </cell>
          <cell r="G69">
            <v>9.6855181651744893E-4</v>
          </cell>
          <cell r="H69">
            <v>0.21770083122463801</v>
          </cell>
          <cell r="I69">
            <v>0.59473539581312329</v>
          </cell>
          <cell r="J69">
            <v>4400954.3988899989</v>
          </cell>
          <cell r="K69">
            <v>6.7513234186680648E-2</v>
          </cell>
          <cell r="L69">
            <v>7.183756825040577E-3</v>
          </cell>
          <cell r="M69">
            <v>47756.720316382496</v>
          </cell>
          <cell r="N69">
            <v>41910.720316382496</v>
          </cell>
          <cell r="O69">
            <v>0.17623154454020962</v>
          </cell>
        </row>
        <row r="70">
          <cell r="B70">
            <v>41913</v>
          </cell>
          <cell r="C70">
            <v>3.0625318519632767</v>
          </cell>
          <cell r="D70">
            <v>3.1610616134258628E-3</v>
          </cell>
          <cell r="E70">
            <v>1.2843834908049523E-3</v>
          </cell>
          <cell r="F70">
            <v>0.40809729990182941</v>
          </cell>
          <cell r="G70">
            <v>9.5850405318920195E-4</v>
          </cell>
          <cell r="H70">
            <v>0.21002953475981778</v>
          </cell>
          <cell r="I70">
            <v>0.59190270009817059</v>
          </cell>
          <cell r="J70">
            <v>4406127.8052640716</v>
          </cell>
          <cell r="K70">
            <v>6.9246006612923017E-2</v>
          </cell>
          <cell r="L70">
            <v>7.0132662270956381E-3</v>
          </cell>
          <cell r="M70">
            <v>47808.236488067843</v>
          </cell>
          <cell r="N70">
            <v>41962.236488067851</v>
          </cell>
          <cell r="O70">
            <v>0.17339142232904803</v>
          </cell>
        </row>
        <row r="71">
          <cell r="B71">
            <v>41944</v>
          </cell>
          <cell r="C71">
            <v>3.1285389176735769</v>
          </cell>
          <cell r="D71">
            <v>3.45594555965367E-3</v>
          </cell>
          <cell r="E71">
            <v>1.2638901587991302E-3</v>
          </cell>
          <cell r="F71">
            <v>0.40888120402748368</v>
          </cell>
          <cell r="G71">
            <v>9.4672496398695571E-4</v>
          </cell>
          <cell r="H71">
            <v>0.20351747510885287</v>
          </cell>
          <cell r="I71">
            <v>0.59111879597251626</v>
          </cell>
          <cell r="J71">
            <v>4406553.1202607136</v>
          </cell>
          <cell r="K71">
            <v>7.11607976506059E-2</v>
          </cell>
          <cell r="L71">
            <v>6.9626602977954644E-3</v>
          </cell>
          <cell r="M71">
            <v>47766.275050107142</v>
          </cell>
          <cell r="N71">
            <v>41920.275050107142</v>
          </cell>
          <cell r="O71">
            <v>0.17093459785476806</v>
          </cell>
        </row>
        <row r="72">
          <cell r="B72">
            <v>41974</v>
          </cell>
          <cell r="C72">
            <v>3.1646003103869091</v>
          </cell>
          <cell r="D72">
            <v>3.7410533277409054E-3</v>
          </cell>
          <cell r="E72">
            <v>1.1767372118718367E-3</v>
          </cell>
          <cell r="F72">
            <v>0.40317269178665932</v>
          </cell>
          <cell r="G72">
            <v>9.4440707773935095E-4</v>
          </cell>
          <cell r="H72">
            <v>0.18906631343572156</v>
          </cell>
          <cell r="I72">
            <v>0.59682730821334073</v>
          </cell>
          <cell r="J72">
            <v>4354087.8750617495</v>
          </cell>
          <cell r="K72">
            <v>6.5041614351728283E-2</v>
          </cell>
          <cell r="L72">
            <v>6.7039589939854594E-3</v>
          </cell>
          <cell r="M72">
            <v>47241.622586404279</v>
          </cell>
          <cell r="N72">
            <v>41604.408300689996</v>
          </cell>
          <cell r="O72">
            <v>0.15957402784852492</v>
          </cell>
        </row>
        <row r="73">
          <cell r="B73">
            <v>42005</v>
          </cell>
        </row>
        <row r="74">
          <cell r="B74">
            <v>42036</v>
          </cell>
          <cell r="C74">
            <v>3.2583594576981803</v>
          </cell>
          <cell r="D74">
            <v>6.1297597207489647E-4</v>
          </cell>
          <cell r="E74">
            <v>1.3839357063705204E-3</v>
          </cell>
          <cell r="F74">
            <v>0.44369981074933684</v>
          </cell>
          <cell r="G74">
            <v>1.038309658010661E-3</v>
          </cell>
          <cell r="H74">
            <v>0.23977144115349636</v>
          </cell>
          <cell r="I74">
            <v>0.55630018925066316</v>
          </cell>
          <cell r="J74">
            <v>0.2006456757044176</v>
          </cell>
          <cell r="K74">
            <v>0.68839879080413446</v>
          </cell>
          <cell r="L74">
            <v>6.452620475865678E-2</v>
          </cell>
          <cell r="M74">
            <v>0.37802329420222391</v>
          </cell>
          <cell r="N74">
            <v>0.3856744445371198</v>
          </cell>
          <cell r="O74">
            <v>0.20465596711179201</v>
          </cell>
        </row>
        <row r="75">
          <cell r="B75">
            <v>42064</v>
          </cell>
          <cell r="C75">
            <v>3.0707620697391871</v>
          </cell>
          <cell r="D75">
            <v>9.6060829463093396E-4</v>
          </cell>
          <cell r="E75">
            <v>1.8528523303629196E-3</v>
          </cell>
          <cell r="F75">
            <v>0.47923315281550455</v>
          </cell>
          <cell r="G75">
            <v>1.017440066451103E-3</v>
          </cell>
          <cell r="H75">
            <v>0.35162541690703208</v>
          </cell>
          <cell r="I75">
            <v>0.5207668471844954</v>
          </cell>
          <cell r="J75">
            <v>0.2672788834539962</v>
          </cell>
          <cell r="K75">
            <v>0.6241883108704549</v>
          </cell>
          <cell r="L75">
            <v>3.9331236662976173E-2</v>
          </cell>
          <cell r="M75">
            <v>0.31915288560197813</v>
          </cell>
          <cell r="N75">
            <v>0.3634980759734347</v>
          </cell>
          <cell r="O75">
            <v>0.27780494287878588</v>
          </cell>
        </row>
        <row r="76">
          <cell r="B76">
            <v>42095</v>
          </cell>
        </row>
        <row r="77">
          <cell r="B77">
            <v>42125</v>
          </cell>
          <cell r="C77">
            <v>3.1411039466003174</v>
          </cell>
          <cell r="D77">
            <v>1.5569253352888791E-3</v>
          </cell>
          <cell r="E77">
            <v>1.5233252137611952E-3</v>
          </cell>
          <cell r="F77">
            <v>0.45965658749217098</v>
          </cell>
          <cell r="G77">
            <v>9.9500708080890732E-4</v>
          </cell>
          <cell r="H77">
            <v>0.27476675757191815</v>
          </cell>
          <cell r="I77">
            <v>0.54034341250782902</v>
          </cell>
          <cell r="J77">
            <v>0.23398614882064875</v>
          </cell>
          <cell r="K77">
            <v>0.67725502393431714</v>
          </cell>
          <cell r="L77">
            <v>9.3350245439962815E-2</v>
          </cell>
          <cell r="M77">
            <v>0.3420366512830525</v>
          </cell>
          <cell r="N77">
            <v>0.3742669237283669</v>
          </cell>
          <cell r="O77">
            <v>0.22177343725510656</v>
          </cell>
        </row>
        <row r="78">
          <cell r="B78">
            <v>42156</v>
          </cell>
          <cell r="C78">
            <v>3.1803743469003662</v>
          </cell>
          <cell r="D78">
            <v>1.8566078391035136E-3</v>
          </cell>
          <cell r="E78">
            <v>1.3932224537105409E-3</v>
          </cell>
          <cell r="F78">
            <v>0.44155847348721722</v>
          </cell>
          <cell r="G78">
            <v>1.0179877800595705E-3</v>
          </cell>
          <cell r="H78">
            <v>0.24664779800682957</v>
          </cell>
          <cell r="I78">
            <v>0.55844152651278278</v>
          </cell>
          <cell r="J78">
            <v>0.22033740100542173</v>
          </cell>
          <cell r="K78">
            <v>0.69652482286882311</v>
          </cell>
          <cell r="L78">
            <v>8.6083075803752823E-2</v>
          </cell>
          <cell r="M78">
            <v>0.31600757704861443</v>
          </cell>
          <cell r="N78">
            <v>0.38565882877569474</v>
          </cell>
          <cell r="O78">
            <v>0.20156743765474316</v>
          </cell>
        </row>
        <row r="79">
          <cell r="B79">
            <v>42186</v>
          </cell>
          <cell r="C79">
            <v>3.2439469869751503</v>
          </cell>
          <cell r="D79">
            <v>2.1933868661794362E-3</v>
          </cell>
          <cell r="E79">
            <v>1.3731737639604003E-3</v>
          </cell>
          <cell r="F79">
            <v>0.44332321357932469</v>
          </cell>
          <cell r="G79">
            <v>1.0044481962130369E-3</v>
          </cell>
          <cell r="H79">
            <v>0.23824451411799519</v>
          </cell>
          <cell r="I79">
            <v>0.55667678642067531</v>
          </cell>
          <cell r="J79">
            <v>0.23457676186542969</v>
          </cell>
          <cell r="K79">
            <v>0.70051603728174483</v>
          </cell>
          <cell r="L79">
            <v>9.5107001162638469E-2</v>
          </cell>
          <cell r="M79">
            <v>0.30759776790174004</v>
          </cell>
          <cell r="N79">
            <v>0.3834720388201916</v>
          </cell>
          <cell r="O79">
            <v>0.19614350516801315</v>
          </cell>
        </row>
        <row r="80">
          <cell r="B80">
            <v>42217</v>
          </cell>
          <cell r="C80">
            <v>3.2311788054742978</v>
          </cell>
          <cell r="D80">
            <v>2.4144032508870905E-3</v>
          </cell>
          <cell r="E80">
            <v>1.3083442127057587E-3</v>
          </cell>
          <cell r="F80">
            <v>0.4346279613312341</v>
          </cell>
          <cell r="G80">
            <v>9.9897920951730335E-4</v>
          </cell>
          <cell r="H80">
            <v>0.22167273696111489</v>
          </cell>
          <cell r="I80">
            <v>0.56537203866876584</v>
          </cell>
          <cell r="J80">
            <v>0.22490123111006691</v>
          </cell>
          <cell r="K80">
            <v>0.71276090053797425</v>
          </cell>
          <cell r="L80">
            <v>8.828109941188951E-2</v>
          </cell>
          <cell r="M80">
            <v>0.30261699598783026</v>
          </cell>
          <cell r="N80">
            <v>0.38471393328951431</v>
          </cell>
          <cell r="O80">
            <v>0.18326793061739632</v>
          </cell>
        </row>
        <row r="81">
          <cell r="B81">
            <v>42248</v>
          </cell>
          <cell r="C81">
            <v>3.3251971195844736</v>
          </cell>
          <cell r="D81">
            <v>2.767134177303337E-3</v>
          </cell>
          <cell r="E81">
            <v>1.3824359834231359E-3</v>
          </cell>
          <cell r="F81">
            <v>0.44163346096289147</v>
          </cell>
          <cell r="G81">
            <v>9.9097694367089595E-4</v>
          </cell>
          <cell r="H81">
            <v>0.23071075554771037</v>
          </cell>
          <cell r="I81">
            <v>0.55836653903710853</v>
          </cell>
          <cell r="J81">
            <v>0.20743632225244996</v>
          </cell>
          <cell r="K81">
            <v>0.69945457057265459</v>
          </cell>
          <cell r="L81">
            <v>9.1005307483281561E-2</v>
          </cell>
          <cell r="M81">
            <v>0.2736245537639162</v>
          </cell>
          <cell r="N81">
            <v>0.38163745383813513</v>
          </cell>
          <cell r="O81">
            <v>0.19178146137175611</v>
          </cell>
        </row>
        <row r="82">
          <cell r="B82">
            <v>42278</v>
          </cell>
          <cell r="C82">
            <v>3.3318577435180448</v>
          </cell>
          <cell r="D82">
            <v>3.0591050464922175E-3</v>
          </cell>
          <cell r="E82">
            <v>1.3444734444332251E-3</v>
          </cell>
          <cell r="F82">
            <v>0.44008620825238365</v>
          </cell>
          <cell r="G82">
            <v>9.8220954831251817E-4</v>
          </cell>
          <cell r="H82">
            <v>0.22311426828723224</v>
          </cell>
          <cell r="I82">
            <v>0.55991379174761635</v>
          </cell>
          <cell r="J82">
            <v>0.20760219340867722</v>
          </cell>
          <cell r="K82">
            <v>0.70987187953571429</v>
          </cell>
          <cell r="L82">
            <v>8.7600980969078521E-2</v>
          </cell>
          <cell r="M82">
            <v>0.28741385267148334</v>
          </cell>
          <cell r="N82">
            <v>0.38350203830766555</v>
          </cell>
          <cell r="O82">
            <v>0.18476148348477306</v>
          </cell>
        </row>
        <row r="83">
          <cell r="B83">
            <v>42309</v>
          </cell>
          <cell r="C83">
            <v>3.387685722389675</v>
          </cell>
          <cell r="D83">
            <v>3.3557818707363476E-3</v>
          </cell>
          <cell r="E83">
            <v>1.3062334196036751E-3</v>
          </cell>
          <cell r="F83">
            <v>0.43457389755698206</v>
          </cell>
          <cell r="G83">
            <v>9.765276867235162E-4</v>
          </cell>
          <cell r="H83">
            <v>0.21335990939843108</v>
          </cell>
          <cell r="I83">
            <v>0.56542610244301794</v>
          </cell>
          <cell r="J83">
            <v>0.21423281282273987</v>
          </cell>
          <cell r="K83">
            <v>0.71256995526883293</v>
          </cell>
          <cell r="L83">
            <v>9.2486130414656101E-2</v>
          </cell>
          <cell r="M83">
            <v>0.2746693454682233</v>
          </cell>
          <cell r="N83">
            <v>0.38166234683049838</v>
          </cell>
          <cell r="O83">
            <v>0.17786767549999527</v>
          </cell>
        </row>
        <row r="84">
          <cell r="B84">
            <v>42339</v>
          </cell>
          <cell r="C84">
            <v>3.3619960827159754</v>
          </cell>
          <cell r="D84">
            <v>3.6871690177037787E-3</v>
          </cell>
          <cell r="E84">
            <v>1.2946392209294277E-3</v>
          </cell>
          <cell r="F84">
            <v>0.43038492881607754</v>
          </cell>
          <cell r="G84">
            <v>9.7226629762836581E-4</v>
          </cell>
          <cell r="H84">
            <v>0.21272960971747112</v>
          </cell>
          <cell r="I84">
            <v>0.56961507118392252</v>
          </cell>
          <cell r="J84">
            <v>0.18703178106004714</v>
          </cell>
          <cell r="K84">
            <v>0.71021812388601691</v>
          </cell>
          <cell r="L84">
            <v>9.806773856647652E-2</v>
          </cell>
          <cell r="M84">
            <v>0.33941047506438748</v>
          </cell>
          <cell r="N84">
            <v>0.37667846957497475</v>
          </cell>
          <cell r="O84">
            <v>0.17520420165533923</v>
          </cell>
        </row>
        <row r="85">
          <cell r="B85">
            <v>42370</v>
          </cell>
          <cell r="C85">
            <v>3.3987776767185123</v>
          </cell>
          <cell r="D85">
            <v>2.9561803331542506E-4</v>
          </cell>
          <cell r="E85">
            <v>9.2309836018444891E-4</v>
          </cell>
          <cell r="F85">
            <v>0.36383989123287291</v>
          </cell>
          <cell r="G85">
            <v>9.9464606881349837E-4</v>
          </cell>
          <cell r="H85">
            <v>0.16208870708968925</v>
          </cell>
          <cell r="I85">
            <v>0.63616010876712714</v>
          </cell>
          <cell r="J85">
            <v>0.17852814992078889</v>
          </cell>
          <cell r="K85">
            <v>0.77356926352829469</v>
          </cell>
          <cell r="L85">
            <v>8.031753791612041E-2</v>
          </cell>
          <cell r="M85">
            <v>0.38442158531407233</v>
          </cell>
          <cell r="N85">
            <v>0.35149903873593458</v>
          </cell>
          <cell r="O85">
            <v>0.13262025077258799</v>
          </cell>
        </row>
        <row r="86">
          <cell r="B86">
            <v>42401</v>
          </cell>
          <cell r="C86">
            <v>3.4038095088303528</v>
          </cell>
          <cell r="D86">
            <v>5.5734301006902457E-4</v>
          </cell>
          <cell r="E86">
            <v>9.1381676073232221E-4</v>
          </cell>
          <cell r="F86">
            <v>0.36696677195494054</v>
          </cell>
          <cell r="G86">
            <v>1.0330915419320963E-3</v>
          </cell>
          <cell r="H86">
            <v>0.16134955827361175</v>
          </cell>
          <cell r="I86">
            <v>0.63303322804505946</v>
          </cell>
          <cell r="J86">
            <v>0.18189985374635903</v>
          </cell>
          <cell r="K86">
            <v>0.78772668114401778</v>
          </cell>
          <cell r="L86">
            <v>7.1966264399421193E-2</v>
          </cell>
          <cell r="M86">
            <v>0.43714221324331692</v>
          </cell>
          <cell r="N86">
            <v>0.38395445465118405</v>
          </cell>
          <cell r="O86">
            <v>0.13115345138092338</v>
          </cell>
        </row>
        <row r="87">
          <cell r="B87">
            <v>42430</v>
          </cell>
          <cell r="C87">
            <v>3.2289635786965096</v>
          </cell>
          <cell r="D87">
            <v>5.9116845232059026E-4</v>
          </cell>
          <cell r="E87">
            <v>1.3333870132732351E-3</v>
          </cell>
          <cell r="F87">
            <v>0.4302360625141976</v>
          </cell>
          <cell r="G87">
            <v>1.032219710452642E-3</v>
          </cell>
          <cell r="H87">
            <v>0.25665507272421118</v>
          </cell>
          <cell r="I87">
            <v>0.56976393748580234</v>
          </cell>
          <cell r="J87">
            <v>0.24007791440508019</v>
          </cell>
          <cell r="K87">
            <v>0.699385379627674</v>
          </cell>
          <cell r="L87">
            <v>0.10132997488654895</v>
          </cell>
          <cell r="M87">
            <v>0.34280607774464794</v>
          </cell>
          <cell r="N87">
            <v>0.37975253133543285</v>
          </cell>
          <cell r="O87">
            <v>0.19609984022992077</v>
          </cell>
        </row>
        <row r="88">
          <cell r="B88">
            <v>42461</v>
          </cell>
          <cell r="C88">
            <v>3.2534829932407914</v>
          </cell>
          <cell r="E88">
            <v>1.2981810040002539E-3</v>
          </cell>
          <cell r="F88">
            <v>0.42990809934731733</v>
          </cell>
          <cell r="G88">
            <v>1.0245264248449626E-3</v>
          </cell>
          <cell r="H88">
            <v>0.24752462681061149</v>
          </cell>
          <cell r="I88">
            <v>0.57009190065268267</v>
          </cell>
          <cell r="J88">
            <v>0.24269384471142402</v>
          </cell>
          <cell r="K88">
            <v>0.7101993511744662</v>
          </cell>
          <cell r="L88">
            <v>9.3564120009128948E-2</v>
          </cell>
          <cell r="M88">
            <v>0.34139329462996543</v>
          </cell>
          <cell r="N88">
            <v>0.38758316241252527</v>
          </cell>
          <cell r="O88">
            <v>0.18742737278859867</v>
          </cell>
        </row>
        <row r="89">
          <cell r="B89">
            <v>42491</v>
          </cell>
          <cell r="C89">
            <v>3.2827690923625656</v>
          </cell>
          <cell r="E89">
            <v>1.2774180438721583E-3</v>
          </cell>
          <cell r="F89">
            <v>0.42980454160540604</v>
          </cell>
          <cell r="G89">
            <v>1.0149991232717426E-3</v>
          </cell>
          <cell r="H89">
            <v>0.23779840061876678</v>
          </cell>
          <cell r="I89">
            <v>0.57019545839459396</v>
          </cell>
          <cell r="J89">
            <v>0.23185235888344555</v>
          </cell>
          <cell r="K89">
            <v>0.70726763033281481</v>
          </cell>
          <cell r="L89">
            <v>0.11054144207503942</v>
          </cell>
          <cell r="M89">
            <v>0.31487766607954049</v>
          </cell>
          <cell r="N89">
            <v>0.38361679711447771</v>
          </cell>
          <cell r="O89">
            <v>0.1838273586633643</v>
          </cell>
        </row>
        <row r="90">
          <cell r="B90">
            <v>42522</v>
          </cell>
          <cell r="C90">
            <v>3.2216992479639397</v>
          </cell>
          <cell r="D90">
            <v>1.7805534354606947E-3</v>
          </cell>
          <cell r="E90">
            <v>1.2303200982490825E-3</v>
          </cell>
          <cell r="F90">
            <v>0.4291735027659967</v>
          </cell>
          <cell r="G90">
            <v>1.0037701256808695E-3</v>
          </cell>
          <cell r="H90">
            <v>0.22030736384950256</v>
          </cell>
          <cell r="I90">
            <v>0.57082649723400336</v>
          </cell>
          <cell r="J90">
            <v>0.20924452290828863</v>
          </cell>
          <cell r="K90">
            <v>0.71544709584358857</v>
          </cell>
          <cell r="L90">
            <v>0.10560610050126776</v>
          </cell>
          <cell r="M90">
            <v>0.30226033916060552</v>
          </cell>
          <cell r="N90">
            <v>0.38548835328844577</v>
          </cell>
          <cell r="O90">
            <v>0.17735585467029291</v>
          </cell>
        </row>
        <row r="91">
          <cell r="B91">
            <v>42552</v>
          </cell>
          <cell r="C91">
            <v>3.2910967036926198</v>
          </cell>
          <cell r="D91">
            <v>2.0863528967826764E-3</v>
          </cell>
          <cell r="E91">
            <v>1.2374172089442137E-3</v>
          </cell>
          <cell r="F91">
            <v>0.43383594179595947</v>
          </cell>
          <cell r="G91">
            <v>9.9110585807937746E-4</v>
          </cell>
          <cell r="H91">
            <v>0.21715737298424131</v>
          </cell>
          <cell r="I91">
            <v>0.56616405820404048</v>
          </cell>
          <cell r="J91">
            <v>0.23763901712821867</v>
          </cell>
          <cell r="K91">
            <v>0.71260845056507383</v>
          </cell>
          <cell r="L91">
            <v>0.11319034388474578</v>
          </cell>
          <cell r="M91">
            <v>0.30364161480386187</v>
          </cell>
          <cell r="N91">
            <v>0.38515795101702327</v>
          </cell>
          <cell r="O91">
            <v>0.17496788685248532</v>
          </cell>
        </row>
        <row r="92">
          <cell r="B92">
            <v>42583</v>
          </cell>
          <cell r="C92">
            <v>3.3041440471426333</v>
          </cell>
          <cell r="D92">
            <v>2.3489006161548768E-3</v>
          </cell>
          <cell r="E92">
            <v>1.3193092870269485E-3</v>
          </cell>
          <cell r="F92">
            <v>0.44605422019991836</v>
          </cell>
          <cell r="G92">
            <v>9.8026383422911145E-4</v>
          </cell>
          <cell r="H92">
            <v>0.231875716455612</v>
          </cell>
          <cell r="I92">
            <v>0.55394577980008164</v>
          </cell>
          <cell r="J92">
            <v>0.23750967030587772</v>
          </cell>
          <cell r="K92">
            <v>0.70302445804420299</v>
          </cell>
          <cell r="L92">
            <v>0.10475447240828809</v>
          </cell>
          <cell r="M92">
            <v>0.28571813852537958</v>
          </cell>
          <cell r="N92">
            <v>0.38783338079330515</v>
          </cell>
          <cell r="O92">
            <v>0.18633238547055164</v>
          </cell>
        </row>
        <row r="93">
          <cell r="B93">
            <v>42614</v>
          </cell>
          <cell r="C93">
            <v>3.3432908567427915</v>
          </cell>
          <cell r="D93">
            <v>2.6412902711884941E-3</v>
          </cell>
          <cell r="E93">
            <v>1.3122204522502123E-3</v>
          </cell>
          <cell r="F93">
            <v>0.44726614856331565</v>
          </cell>
          <cell r="G93">
            <v>9.6712737974158358E-4</v>
          </cell>
          <cell r="H93">
            <v>0.22901150719408858</v>
          </cell>
          <cell r="I93">
            <v>0.5527338514366843</v>
          </cell>
          <cell r="J93">
            <v>0.23470636408125661</v>
          </cell>
          <cell r="K93">
            <v>0.69878650898467032</v>
          </cell>
          <cell r="L93">
            <v>0.11147397088507086</v>
          </cell>
          <cell r="M93">
            <v>0.25505420923106509</v>
          </cell>
          <cell r="N93">
            <v>0.38511827808000532</v>
          </cell>
          <cell r="O93">
            <v>0.18564328260633056</v>
          </cell>
        </row>
        <row r="94">
          <cell r="B94">
            <v>42644</v>
          </cell>
          <cell r="C94">
            <v>3.3965879573909126</v>
          </cell>
          <cell r="D94">
            <v>2.8836190834895226E-3</v>
          </cell>
          <cell r="E94">
            <v>1.2634584516546532E-3</v>
          </cell>
          <cell r="F94">
            <v>0.44307857080694818</v>
          </cell>
          <cell r="G94">
            <v>9.5614172492552996E-4</v>
          </cell>
          <cell r="H94">
            <v>0.21775461740883317</v>
          </cell>
          <cell r="I94">
            <v>0.55692142919305176</v>
          </cell>
          <cell r="J94">
            <v>0.22961414071345004</v>
          </cell>
          <cell r="K94">
            <v>0.70840397299243107</v>
          </cell>
          <cell r="L94">
            <v>0.10643137419286038</v>
          </cell>
          <cell r="M94">
            <v>0.26607594849916882</v>
          </cell>
          <cell r="N94">
            <v>0.38727182147209843</v>
          </cell>
          <cell r="O94">
            <v>0.17813053648633126</v>
          </cell>
        </row>
        <row r="95">
          <cell r="B95">
            <v>42675</v>
          </cell>
          <cell r="C95">
            <v>3.3718989303901377</v>
          </cell>
          <cell r="D95">
            <v>3.1433481241902928E-3</v>
          </cell>
          <cell r="E95">
            <v>1.2346905802940178E-3</v>
          </cell>
          <cell r="F95">
            <v>0.44014336513358382</v>
          </cell>
          <cell r="G95">
            <v>9.4476678354471488E-4</v>
          </cell>
          <cell r="H95">
            <v>0.21569149081795591</v>
          </cell>
          <cell r="I95">
            <v>0.55985663486641624</v>
          </cell>
          <cell r="J95">
            <v>0.23167082120824786</v>
          </cell>
          <cell r="K95">
            <v>0.71137969740237761</v>
          </cell>
          <cell r="L95">
            <v>0.10178843997803248</v>
          </cell>
          <cell r="M95">
            <v>0.26981267867840292</v>
          </cell>
          <cell r="N95">
            <v>0.38571645168827584</v>
          </cell>
          <cell r="O95">
            <v>0.17416986712498428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8576"/>
  <sheetViews>
    <sheetView showGridLines="0"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0" defaultRowHeight="14.4" zeroHeight="1" x14ac:dyDescent="0.3"/>
  <cols>
    <col min="1" max="1" width="7.28515625" style="2" customWidth="1"/>
    <col min="2" max="2" width="22.7109375" style="2" bestFit="1" customWidth="1"/>
    <col min="3" max="3" width="25.42578125" style="2" bestFit="1" customWidth="1"/>
    <col min="4" max="4" width="25.7109375" style="2" bestFit="1" customWidth="1"/>
    <col min="5" max="5" width="23.42578125" style="2" bestFit="1" customWidth="1"/>
    <col min="6" max="6" width="23.85546875" style="2" bestFit="1" customWidth="1"/>
    <col min="7" max="7" width="24.42578125" style="2" bestFit="1" customWidth="1"/>
    <col min="8" max="8" width="23.85546875" style="2" customWidth="1"/>
    <col min="9" max="9" width="20.7109375" style="2" customWidth="1"/>
    <col min="10" max="10" width="25.42578125" style="2" bestFit="1" customWidth="1"/>
    <col min="11" max="11" width="23.7109375" style="2" bestFit="1" customWidth="1"/>
    <col min="12" max="12" width="18" style="2" customWidth="1"/>
    <col min="13" max="13" width="19.7109375" style="2" bestFit="1" customWidth="1"/>
    <col min="14" max="14" width="19.140625" style="2" customWidth="1"/>
    <col min="15" max="15" width="15.42578125" style="2" customWidth="1"/>
    <col min="16" max="16" width="17.42578125" style="2" customWidth="1"/>
    <col min="17" max="17" width="15.7109375" style="2" bestFit="1" customWidth="1"/>
    <col min="18" max="18" width="20.140625" style="2" customWidth="1"/>
    <col min="19" max="19" width="16.28515625" style="2" customWidth="1"/>
    <col min="20" max="20" width="15.28515625" style="2" customWidth="1"/>
    <col min="21" max="23" width="14.7109375" style="2" customWidth="1"/>
    <col min="24" max="16384" width="14.7109375" style="2" hidden="1"/>
  </cols>
  <sheetData>
    <row r="1" spans="2:22" x14ac:dyDescent="0.3"/>
    <row r="2" spans="2:22" x14ac:dyDescent="0.3"/>
    <row r="3" spans="2:22" x14ac:dyDescent="0.3"/>
    <row r="4" spans="2:22" ht="15" thickBot="1" x14ac:dyDescent="0.35"/>
    <row r="5" spans="2:22" s="21" customFormat="1" ht="15.6" customHeight="1" x14ac:dyDescent="0.3">
      <c r="B5" s="143" t="s">
        <v>1</v>
      </c>
      <c r="C5" s="144"/>
      <c r="D5" s="144"/>
      <c r="E5" s="144"/>
      <c r="F5" s="144"/>
      <c r="G5" s="144"/>
      <c r="H5" s="144"/>
      <c r="I5" s="144"/>
      <c r="J5" s="144"/>
      <c r="K5" s="145"/>
      <c r="M5" s="140" t="s">
        <v>2</v>
      </c>
      <c r="N5" s="141"/>
      <c r="O5" s="141"/>
      <c r="P5" s="141"/>
      <c r="Q5" s="141"/>
      <c r="R5" s="141"/>
      <c r="S5" s="141"/>
      <c r="T5" s="141"/>
      <c r="U5" s="141"/>
      <c r="V5" s="142"/>
    </row>
    <row r="6" spans="2:22" s="21" customFormat="1" ht="63" thickBot="1" x14ac:dyDescent="0.35">
      <c r="B6" s="127" t="s">
        <v>0</v>
      </c>
      <c r="C6" s="128" t="s">
        <v>3</v>
      </c>
      <c r="D6" s="128" t="s">
        <v>4</v>
      </c>
      <c r="E6" s="128" t="s">
        <v>5</v>
      </c>
      <c r="F6" s="128" t="s">
        <v>13</v>
      </c>
      <c r="G6" s="128" t="s">
        <v>6</v>
      </c>
      <c r="H6" s="128" t="s">
        <v>7</v>
      </c>
      <c r="I6" s="128" t="s">
        <v>10</v>
      </c>
      <c r="J6" s="129" t="s">
        <v>12</v>
      </c>
      <c r="K6" s="130" t="s">
        <v>8</v>
      </c>
      <c r="M6" s="130" t="s">
        <v>9</v>
      </c>
      <c r="N6" s="130" t="s">
        <v>3</v>
      </c>
      <c r="O6" s="130" t="s">
        <v>4</v>
      </c>
      <c r="P6" s="130" t="s">
        <v>5</v>
      </c>
      <c r="Q6" s="130" t="s">
        <v>13</v>
      </c>
      <c r="R6" s="130" t="s">
        <v>6</v>
      </c>
      <c r="S6" s="130" t="s">
        <v>7</v>
      </c>
      <c r="T6" s="130" t="s">
        <v>10</v>
      </c>
      <c r="U6" s="130" t="s">
        <v>12</v>
      </c>
      <c r="V6" s="130" t="s">
        <v>11</v>
      </c>
    </row>
    <row r="7" spans="2:22" ht="16.2" thickBot="1" x14ac:dyDescent="0.35">
      <c r="B7" s="52">
        <v>39904</v>
      </c>
      <c r="C7" s="116">
        <v>36170457.450000003</v>
      </c>
      <c r="D7" s="116">
        <v>52792258.399999999</v>
      </c>
      <c r="E7" s="117">
        <v>7658755.3300000001</v>
      </c>
      <c r="F7" s="116">
        <v>21961772.879999999</v>
      </c>
      <c r="G7" s="116">
        <v>8673200.6699999999</v>
      </c>
      <c r="H7" s="116">
        <v>8451530.6899999995</v>
      </c>
      <c r="I7" s="116">
        <v>1038660.98</v>
      </c>
      <c r="J7" s="118"/>
      <c r="K7" s="119">
        <f>SUM(C7:J7)</f>
        <v>136746636.39999998</v>
      </c>
      <c r="L7" s="114"/>
      <c r="M7" s="64">
        <v>39904</v>
      </c>
      <c r="N7" s="6">
        <v>6086</v>
      </c>
      <c r="O7" s="6">
        <v>115</v>
      </c>
      <c r="P7" s="6">
        <v>991</v>
      </c>
      <c r="Q7" s="6">
        <v>90</v>
      </c>
      <c r="R7" s="6">
        <v>3278</v>
      </c>
      <c r="S7" s="6">
        <v>1528</v>
      </c>
      <c r="T7" s="6">
        <v>9</v>
      </c>
      <c r="U7" s="6"/>
      <c r="V7" s="7">
        <f>SUM(N7:U7)</f>
        <v>12097</v>
      </c>
    </row>
    <row r="8" spans="2:22" ht="16.2" thickBot="1" x14ac:dyDescent="0.35">
      <c r="B8" s="50">
        <v>39934</v>
      </c>
      <c r="C8" s="10">
        <v>37022605.859999999</v>
      </c>
      <c r="D8" s="10">
        <v>52917076.479999997</v>
      </c>
      <c r="E8" s="11">
        <v>7701385.54</v>
      </c>
      <c r="F8" s="10">
        <v>22521253.800000001</v>
      </c>
      <c r="G8" s="10">
        <v>8819839.7699999996</v>
      </c>
      <c r="H8" s="10">
        <v>8544467.7699999996</v>
      </c>
      <c r="I8" s="10">
        <v>1061684.6599999999</v>
      </c>
      <c r="J8" s="81"/>
      <c r="K8" s="119">
        <f t="shared" ref="K8:K71" si="0">SUM(C8:J8)</f>
        <v>138588313.88</v>
      </c>
      <c r="L8" s="114"/>
      <c r="M8" s="65">
        <v>39934</v>
      </c>
      <c r="N8" s="4">
        <v>6002</v>
      </c>
      <c r="O8" s="4">
        <v>113</v>
      </c>
      <c r="P8" s="4">
        <v>968</v>
      </c>
      <c r="Q8" s="4">
        <v>90</v>
      </c>
      <c r="R8" s="4">
        <v>3235</v>
      </c>
      <c r="S8" s="4">
        <v>1523</v>
      </c>
      <c r="T8" s="4">
        <v>9</v>
      </c>
      <c r="U8" s="4"/>
      <c r="V8" s="7">
        <f t="shared" ref="V8:V71" si="1">SUM(N8:U8)</f>
        <v>11940</v>
      </c>
    </row>
    <row r="9" spans="2:22" ht="16.2" thickBot="1" x14ac:dyDescent="0.35">
      <c r="B9" s="50">
        <v>39965</v>
      </c>
      <c r="C9" s="10">
        <v>37887362.229999997</v>
      </c>
      <c r="D9" s="10">
        <v>50799223.310000002</v>
      </c>
      <c r="E9" s="11">
        <v>8014789.3700000001</v>
      </c>
      <c r="F9" s="10">
        <v>21046486.07</v>
      </c>
      <c r="G9" s="10">
        <v>8997974.8399999999</v>
      </c>
      <c r="H9" s="10">
        <v>8667200.3399999999</v>
      </c>
      <c r="I9" s="10">
        <v>1077692.8500000001</v>
      </c>
      <c r="J9" s="81"/>
      <c r="K9" s="119">
        <f t="shared" si="0"/>
        <v>136490729.00999999</v>
      </c>
      <c r="L9" s="114"/>
      <c r="M9" s="65">
        <v>39965</v>
      </c>
      <c r="N9" s="4">
        <v>5935</v>
      </c>
      <c r="O9" s="4">
        <v>110</v>
      </c>
      <c r="P9" s="4">
        <v>990</v>
      </c>
      <c r="Q9" s="4">
        <v>91</v>
      </c>
      <c r="R9" s="4">
        <v>3187</v>
      </c>
      <c r="S9" s="4">
        <v>1493</v>
      </c>
      <c r="T9" s="4">
        <v>9</v>
      </c>
      <c r="U9" s="4"/>
      <c r="V9" s="7">
        <f t="shared" si="1"/>
        <v>11815</v>
      </c>
    </row>
    <row r="10" spans="2:22" ht="16.2" thickBot="1" x14ac:dyDescent="0.35">
      <c r="B10" s="50">
        <v>39995</v>
      </c>
      <c r="C10" s="10">
        <v>37760910.240000002</v>
      </c>
      <c r="D10" s="10">
        <v>51083071.329999998</v>
      </c>
      <c r="E10" s="11">
        <v>8498495.3399999999</v>
      </c>
      <c r="F10" s="10">
        <v>21784403.84</v>
      </c>
      <c r="G10" s="10">
        <v>9073019.4900000002</v>
      </c>
      <c r="H10" s="10">
        <v>8643185.3200000003</v>
      </c>
      <c r="I10" s="10">
        <v>1090905.72</v>
      </c>
      <c r="J10" s="81"/>
      <c r="K10" s="119">
        <f t="shared" si="0"/>
        <v>137933991.28</v>
      </c>
      <c r="L10" s="114"/>
      <c r="M10" s="65">
        <v>39995</v>
      </c>
      <c r="N10" s="4">
        <v>5944</v>
      </c>
      <c r="O10" s="4">
        <v>109</v>
      </c>
      <c r="P10" s="4">
        <v>1029</v>
      </c>
      <c r="Q10" s="4">
        <v>88</v>
      </c>
      <c r="R10" s="4">
        <v>3190</v>
      </c>
      <c r="S10" s="4">
        <v>1494</v>
      </c>
      <c r="T10" s="4">
        <v>9</v>
      </c>
      <c r="U10" s="4"/>
      <c r="V10" s="7">
        <f t="shared" si="1"/>
        <v>11863</v>
      </c>
    </row>
    <row r="11" spans="2:22" ht="16.2" thickBot="1" x14ac:dyDescent="0.35">
      <c r="B11" s="50">
        <v>40026</v>
      </c>
      <c r="C11" s="10">
        <v>38860927.140000001</v>
      </c>
      <c r="D11" s="10">
        <v>51165500.270000003</v>
      </c>
      <c r="E11" s="11">
        <v>8432536.3100000005</v>
      </c>
      <c r="F11" s="10">
        <v>21188789.879999999</v>
      </c>
      <c r="G11" s="10">
        <v>9196397.1400000006</v>
      </c>
      <c r="H11" s="10">
        <v>8852946.3000000007</v>
      </c>
      <c r="I11" s="10">
        <v>1109052.6100000001</v>
      </c>
      <c r="J11" s="81"/>
      <c r="K11" s="119">
        <f t="shared" si="0"/>
        <v>138806149.65000001</v>
      </c>
      <c r="L11" s="114"/>
      <c r="M11" s="65">
        <v>40026</v>
      </c>
      <c r="N11" s="4">
        <v>5941</v>
      </c>
      <c r="O11" s="4">
        <v>108</v>
      </c>
      <c r="P11" s="4">
        <v>1047</v>
      </c>
      <c r="Q11" s="4">
        <v>86</v>
      </c>
      <c r="R11" s="4">
        <v>3223</v>
      </c>
      <c r="S11" s="4">
        <v>1490</v>
      </c>
      <c r="T11" s="4">
        <v>9</v>
      </c>
      <c r="U11" s="4"/>
      <c r="V11" s="7">
        <f t="shared" si="1"/>
        <v>11904</v>
      </c>
    </row>
    <row r="12" spans="2:22" ht="16.2" thickBot="1" x14ac:dyDescent="0.35">
      <c r="B12" s="50">
        <v>40057</v>
      </c>
      <c r="C12" s="10">
        <v>40300434.619999997</v>
      </c>
      <c r="D12" s="10">
        <v>52180424.880000003</v>
      </c>
      <c r="E12" s="11">
        <v>8554480.8599999994</v>
      </c>
      <c r="F12" s="10">
        <v>20280820.940000001</v>
      </c>
      <c r="G12" s="10">
        <v>9272106.6400000006</v>
      </c>
      <c r="H12" s="10">
        <v>9433025.4299999997</v>
      </c>
      <c r="I12" s="10">
        <v>1117937.93</v>
      </c>
      <c r="J12" s="81"/>
      <c r="K12" s="119">
        <f t="shared" si="0"/>
        <v>141139231.30000001</v>
      </c>
      <c r="L12" s="114"/>
      <c r="M12" s="65">
        <v>40057</v>
      </c>
      <c r="N12" s="4">
        <v>5954</v>
      </c>
      <c r="O12" s="4">
        <v>109</v>
      </c>
      <c r="P12" s="4">
        <v>1065</v>
      </c>
      <c r="Q12" s="4">
        <v>86</v>
      </c>
      <c r="R12" s="4">
        <v>3259</v>
      </c>
      <c r="S12" s="4">
        <v>1492</v>
      </c>
      <c r="T12" s="4">
        <v>8</v>
      </c>
      <c r="U12" s="4"/>
      <c r="V12" s="7">
        <f t="shared" si="1"/>
        <v>11973</v>
      </c>
    </row>
    <row r="13" spans="2:22" ht="16.2" thickBot="1" x14ac:dyDescent="0.35">
      <c r="B13" s="50">
        <v>40087</v>
      </c>
      <c r="C13" s="10">
        <v>41253994.590000004</v>
      </c>
      <c r="D13" s="10">
        <v>53116850.259999998</v>
      </c>
      <c r="E13" s="11">
        <v>8484691.8200000003</v>
      </c>
      <c r="F13" s="10">
        <v>21608487.09</v>
      </c>
      <c r="G13" s="10">
        <v>9399408.5399999991</v>
      </c>
      <c r="H13" s="10">
        <v>10580524.550000001</v>
      </c>
      <c r="I13" s="10">
        <v>1145577.31</v>
      </c>
      <c r="J13" s="81"/>
      <c r="K13" s="119">
        <f t="shared" si="0"/>
        <v>145589534.16</v>
      </c>
      <c r="L13" s="114"/>
      <c r="M13" s="65">
        <v>40087</v>
      </c>
      <c r="N13" s="4">
        <v>5992</v>
      </c>
      <c r="O13" s="4">
        <v>112</v>
      </c>
      <c r="P13" s="4">
        <v>1117</v>
      </c>
      <c r="Q13" s="4">
        <v>88</v>
      </c>
      <c r="R13" s="4">
        <v>3280</v>
      </c>
      <c r="S13" s="4">
        <v>1496</v>
      </c>
      <c r="T13" s="4">
        <v>8</v>
      </c>
      <c r="U13" s="4"/>
      <c r="V13" s="7">
        <f t="shared" si="1"/>
        <v>12093</v>
      </c>
    </row>
    <row r="14" spans="2:22" ht="16.2" thickBot="1" x14ac:dyDescent="0.35">
      <c r="B14" s="50">
        <v>40118</v>
      </c>
      <c r="C14" s="10">
        <v>42033804.869999997</v>
      </c>
      <c r="D14" s="10">
        <v>53882516.240000002</v>
      </c>
      <c r="E14" s="11">
        <v>5720853.7199999997</v>
      </c>
      <c r="F14" s="10">
        <v>22396153.66</v>
      </c>
      <c r="G14" s="10">
        <v>9638920.0999999996</v>
      </c>
      <c r="H14" s="10">
        <v>10933214.25</v>
      </c>
      <c r="I14" s="10">
        <v>1182378.25</v>
      </c>
      <c r="J14" s="81"/>
      <c r="K14" s="119">
        <f t="shared" si="0"/>
        <v>145787841.08999997</v>
      </c>
      <c r="L14" s="114"/>
      <c r="M14" s="65">
        <v>40118</v>
      </c>
      <c r="N14" s="4">
        <v>5994</v>
      </c>
      <c r="O14" s="4">
        <v>111</v>
      </c>
      <c r="P14" s="4">
        <v>1133</v>
      </c>
      <c r="Q14" s="4">
        <v>88</v>
      </c>
      <c r="R14" s="4">
        <v>3289</v>
      </c>
      <c r="S14" s="4">
        <v>1498</v>
      </c>
      <c r="T14" s="4">
        <v>8</v>
      </c>
      <c r="U14" s="4"/>
      <c r="V14" s="7">
        <f t="shared" si="1"/>
        <v>12121</v>
      </c>
    </row>
    <row r="15" spans="2:22" ht="16.2" thickBot="1" x14ac:dyDescent="0.35">
      <c r="B15" s="120">
        <v>40148</v>
      </c>
      <c r="C15" s="121">
        <v>43184168.829999998</v>
      </c>
      <c r="D15" s="121">
        <v>52823258.950000003</v>
      </c>
      <c r="E15" s="122">
        <v>5748936.2000000002</v>
      </c>
      <c r="F15" s="121">
        <v>22031134.899999999</v>
      </c>
      <c r="G15" s="121">
        <v>9366961.8900000006</v>
      </c>
      <c r="H15" s="121">
        <v>9384041.4299999997</v>
      </c>
      <c r="I15" s="121">
        <v>1224541.31</v>
      </c>
      <c r="J15" s="123"/>
      <c r="K15" s="119">
        <f t="shared" si="0"/>
        <v>143763043.50999999</v>
      </c>
      <c r="L15" s="114"/>
      <c r="M15" s="67">
        <v>40148</v>
      </c>
      <c r="N15" s="5">
        <v>6194</v>
      </c>
      <c r="O15" s="5">
        <v>116</v>
      </c>
      <c r="P15" s="5">
        <v>1162</v>
      </c>
      <c r="Q15" s="5">
        <v>90</v>
      </c>
      <c r="R15" s="5">
        <v>3342</v>
      </c>
      <c r="S15" s="5">
        <v>1520</v>
      </c>
      <c r="T15" s="5">
        <v>8</v>
      </c>
      <c r="U15" s="5"/>
      <c r="V15" s="7">
        <f t="shared" si="1"/>
        <v>12432</v>
      </c>
    </row>
    <row r="16" spans="2:22" ht="16.2" thickBot="1" x14ac:dyDescent="0.35">
      <c r="B16" s="52">
        <v>40179</v>
      </c>
      <c r="C16" s="116">
        <v>42721214.880000003</v>
      </c>
      <c r="D16" s="116">
        <v>53526052.630000003</v>
      </c>
      <c r="E16" s="117">
        <v>5708360.5300000003</v>
      </c>
      <c r="F16" s="116">
        <v>21639369.68</v>
      </c>
      <c r="G16" s="116">
        <v>9484605.9600000009</v>
      </c>
      <c r="H16" s="116">
        <v>9426441.9800000004</v>
      </c>
      <c r="I16" s="116">
        <v>1219812.1100000001</v>
      </c>
      <c r="J16" s="118"/>
      <c r="K16" s="119">
        <f t="shared" si="0"/>
        <v>143725857.77000001</v>
      </c>
      <c r="L16" s="114"/>
      <c r="M16" s="64">
        <v>40179</v>
      </c>
      <c r="N16" s="6">
        <v>6118</v>
      </c>
      <c r="O16" s="6">
        <v>116</v>
      </c>
      <c r="P16" s="6">
        <v>1182</v>
      </c>
      <c r="Q16" s="6">
        <v>90</v>
      </c>
      <c r="R16" s="6">
        <v>3291</v>
      </c>
      <c r="S16" s="6">
        <v>1508</v>
      </c>
      <c r="T16" s="6">
        <v>8</v>
      </c>
      <c r="U16" s="6"/>
      <c r="V16" s="7">
        <f t="shared" si="1"/>
        <v>12313</v>
      </c>
    </row>
    <row r="17" spans="2:22" ht="16.2" thickBot="1" x14ac:dyDescent="0.35">
      <c r="B17" s="50">
        <v>40210</v>
      </c>
      <c r="C17" s="10">
        <v>43495565.109999999</v>
      </c>
      <c r="D17" s="10">
        <v>52968868.009999998</v>
      </c>
      <c r="E17" s="11">
        <v>5742701.6600000001</v>
      </c>
      <c r="F17" s="10">
        <v>21372785.210000001</v>
      </c>
      <c r="G17" s="10">
        <v>9941878.4600000009</v>
      </c>
      <c r="H17" s="10">
        <v>9567916.4900000002</v>
      </c>
      <c r="I17" s="10">
        <v>1208158.67</v>
      </c>
      <c r="J17" s="81"/>
      <c r="K17" s="119">
        <f t="shared" si="0"/>
        <v>144297873.61000001</v>
      </c>
      <c r="L17" s="114"/>
      <c r="M17" s="65">
        <v>40210</v>
      </c>
      <c r="N17" s="4">
        <v>6127</v>
      </c>
      <c r="O17" s="4">
        <v>120</v>
      </c>
      <c r="P17" s="4">
        <v>1208</v>
      </c>
      <c r="Q17" s="4">
        <v>92</v>
      </c>
      <c r="R17" s="4">
        <v>3278</v>
      </c>
      <c r="S17" s="4">
        <v>1515</v>
      </c>
      <c r="T17" s="4">
        <v>8</v>
      </c>
      <c r="U17" s="4"/>
      <c r="V17" s="7">
        <f t="shared" si="1"/>
        <v>12348</v>
      </c>
    </row>
    <row r="18" spans="2:22" ht="16.2" thickBot="1" x14ac:dyDescent="0.35">
      <c r="B18" s="50">
        <v>40238</v>
      </c>
      <c r="C18" s="10">
        <v>44921423.689999998</v>
      </c>
      <c r="D18" s="10">
        <v>52664699.659999996</v>
      </c>
      <c r="E18" s="11">
        <v>5694861.3799999999</v>
      </c>
      <c r="F18" s="10">
        <v>21434402.579999998</v>
      </c>
      <c r="G18" s="10">
        <v>10248752.67</v>
      </c>
      <c r="H18" s="10">
        <v>9801766.6699999999</v>
      </c>
      <c r="I18" s="10">
        <v>1225339.82</v>
      </c>
      <c r="J18" s="81"/>
      <c r="K18" s="119">
        <f t="shared" si="0"/>
        <v>145991246.46999997</v>
      </c>
      <c r="L18" s="114"/>
      <c r="M18" s="65">
        <v>40238</v>
      </c>
      <c r="N18" s="4">
        <v>6176</v>
      </c>
      <c r="O18" s="4">
        <v>120</v>
      </c>
      <c r="P18" s="4">
        <v>1230</v>
      </c>
      <c r="Q18" s="4">
        <v>97</v>
      </c>
      <c r="R18" s="4">
        <v>3338</v>
      </c>
      <c r="S18" s="4">
        <v>1535</v>
      </c>
      <c r="T18" s="4">
        <v>8</v>
      </c>
      <c r="U18" s="4"/>
      <c r="V18" s="7">
        <f t="shared" si="1"/>
        <v>12504</v>
      </c>
    </row>
    <row r="19" spans="2:22" ht="16.2" thickBot="1" x14ac:dyDescent="0.35">
      <c r="B19" s="50">
        <v>40269</v>
      </c>
      <c r="C19" s="10">
        <v>45484634.609999999</v>
      </c>
      <c r="D19" s="10">
        <v>53118690.649999999</v>
      </c>
      <c r="E19" s="11">
        <v>5761074.3200000003</v>
      </c>
      <c r="F19" s="10">
        <v>22143243.75</v>
      </c>
      <c r="G19" s="10">
        <v>10387577.869999999</v>
      </c>
      <c r="H19" s="10">
        <v>10070040.49</v>
      </c>
      <c r="I19" s="10">
        <v>1248720.52</v>
      </c>
      <c r="J19" s="81"/>
      <c r="K19" s="119">
        <f t="shared" si="0"/>
        <v>148213982.21000001</v>
      </c>
      <c r="L19" s="114"/>
      <c r="M19" s="65">
        <v>40269</v>
      </c>
      <c r="N19" s="4">
        <v>6188</v>
      </c>
      <c r="O19" s="4">
        <v>118</v>
      </c>
      <c r="P19" s="4">
        <v>1254</v>
      </c>
      <c r="Q19" s="4">
        <v>97</v>
      </c>
      <c r="R19" s="4">
        <v>3326</v>
      </c>
      <c r="S19" s="4">
        <v>1527</v>
      </c>
      <c r="T19" s="4">
        <v>8</v>
      </c>
      <c r="U19" s="4"/>
      <c r="V19" s="7">
        <f t="shared" si="1"/>
        <v>12518</v>
      </c>
    </row>
    <row r="20" spans="2:22" ht="16.2" thickBot="1" x14ac:dyDescent="0.35">
      <c r="B20" s="50">
        <v>40299</v>
      </c>
      <c r="C20" s="10">
        <v>45552993.43</v>
      </c>
      <c r="D20" s="10">
        <v>53765501.329999998</v>
      </c>
      <c r="E20" s="11">
        <v>6112565.7999999998</v>
      </c>
      <c r="F20" s="10">
        <v>22503307.870000001</v>
      </c>
      <c r="G20" s="10">
        <v>10578669.43</v>
      </c>
      <c r="H20" s="10">
        <v>11421351.18</v>
      </c>
      <c r="I20" s="10">
        <v>1263402.3</v>
      </c>
      <c r="J20" s="81"/>
      <c r="K20" s="119">
        <f t="shared" si="0"/>
        <v>151197791.34</v>
      </c>
      <c r="L20" s="114"/>
      <c r="M20" s="65">
        <v>40299</v>
      </c>
      <c r="N20" s="4">
        <v>6274</v>
      </c>
      <c r="O20" s="4">
        <v>118</v>
      </c>
      <c r="P20" s="4">
        <v>1304</v>
      </c>
      <c r="Q20" s="4">
        <v>99</v>
      </c>
      <c r="R20" s="4">
        <v>3345</v>
      </c>
      <c r="S20" s="4">
        <v>1536</v>
      </c>
      <c r="T20" s="4">
        <v>8</v>
      </c>
      <c r="U20" s="4"/>
      <c r="V20" s="7">
        <f t="shared" si="1"/>
        <v>12684</v>
      </c>
    </row>
    <row r="21" spans="2:22" ht="16.2" thickBot="1" x14ac:dyDescent="0.35">
      <c r="B21" s="50">
        <v>40330</v>
      </c>
      <c r="C21" s="10">
        <v>46149472.57</v>
      </c>
      <c r="D21" s="10">
        <v>54613083.979999997</v>
      </c>
      <c r="E21" s="11">
        <v>6608073.46</v>
      </c>
      <c r="F21" s="10">
        <v>22108087.550000001</v>
      </c>
      <c r="G21" s="10">
        <v>10775144.539999999</v>
      </c>
      <c r="H21" s="10">
        <v>11592640.789999999</v>
      </c>
      <c r="I21" s="10">
        <v>1282327.46</v>
      </c>
      <c r="J21" s="81"/>
      <c r="K21" s="119">
        <f t="shared" si="0"/>
        <v>153128830.34999999</v>
      </c>
      <c r="L21" s="114"/>
      <c r="M21" s="65">
        <v>40330</v>
      </c>
      <c r="N21" s="4">
        <v>6291</v>
      </c>
      <c r="O21" s="4">
        <v>120</v>
      </c>
      <c r="P21" s="4">
        <v>1342</v>
      </c>
      <c r="Q21" s="4">
        <v>103</v>
      </c>
      <c r="R21" s="4">
        <v>3321</v>
      </c>
      <c r="S21" s="4">
        <v>1542</v>
      </c>
      <c r="T21" s="4">
        <v>8</v>
      </c>
      <c r="U21" s="4"/>
      <c r="V21" s="7">
        <f t="shared" si="1"/>
        <v>12727</v>
      </c>
    </row>
    <row r="22" spans="2:22" ht="16.2" thickBot="1" x14ac:dyDescent="0.35">
      <c r="B22" s="50">
        <v>40360</v>
      </c>
      <c r="C22" s="10">
        <v>47218964.390000001</v>
      </c>
      <c r="D22" s="10">
        <v>55446741.100000001</v>
      </c>
      <c r="E22" s="11">
        <v>7564814.9299999997</v>
      </c>
      <c r="F22" s="10">
        <v>22375035.02</v>
      </c>
      <c r="G22" s="10">
        <v>11036908.75</v>
      </c>
      <c r="H22" s="10">
        <v>11881710.35</v>
      </c>
      <c r="I22" s="10">
        <v>1303072.22</v>
      </c>
      <c r="J22" s="81"/>
      <c r="K22" s="119">
        <f t="shared" si="0"/>
        <v>156827246.75999999</v>
      </c>
      <c r="L22" s="114"/>
      <c r="M22" s="65">
        <v>40360</v>
      </c>
      <c r="N22" s="4">
        <v>6549</v>
      </c>
      <c r="O22" s="4">
        <v>119</v>
      </c>
      <c r="P22" s="4">
        <v>1366</v>
      </c>
      <c r="Q22" s="4">
        <v>104</v>
      </c>
      <c r="R22" s="4">
        <v>3365</v>
      </c>
      <c r="S22" s="4">
        <v>1545</v>
      </c>
      <c r="T22" s="4">
        <v>8</v>
      </c>
      <c r="U22" s="4"/>
      <c r="V22" s="7">
        <f t="shared" si="1"/>
        <v>13056</v>
      </c>
    </row>
    <row r="23" spans="2:22" ht="16.2" thickBot="1" x14ac:dyDescent="0.35">
      <c r="B23" s="50">
        <v>40391</v>
      </c>
      <c r="C23" s="10">
        <v>48223425.57</v>
      </c>
      <c r="D23" s="10">
        <v>55940009.090000004</v>
      </c>
      <c r="E23" s="11">
        <v>8172693.6699999999</v>
      </c>
      <c r="F23" s="10">
        <v>22916586.469999999</v>
      </c>
      <c r="G23" s="10">
        <v>11187371.68</v>
      </c>
      <c r="H23" s="10">
        <v>12164034.08</v>
      </c>
      <c r="I23" s="10">
        <v>1308324.92</v>
      </c>
      <c r="J23" s="81"/>
      <c r="K23" s="119">
        <f t="shared" si="0"/>
        <v>159912445.48000002</v>
      </c>
      <c r="L23" s="114"/>
      <c r="M23" s="65">
        <v>40391</v>
      </c>
      <c r="N23" s="4">
        <v>6567</v>
      </c>
      <c r="O23" s="4">
        <v>117</v>
      </c>
      <c r="P23" s="4">
        <v>1505</v>
      </c>
      <c r="Q23" s="4">
        <v>104</v>
      </c>
      <c r="R23" s="4">
        <v>3378</v>
      </c>
      <c r="S23" s="4">
        <v>1553</v>
      </c>
      <c r="T23" s="4">
        <v>8</v>
      </c>
      <c r="U23" s="4"/>
      <c r="V23" s="7">
        <f t="shared" si="1"/>
        <v>13232</v>
      </c>
    </row>
    <row r="24" spans="2:22" ht="16.2" thickBot="1" x14ac:dyDescent="0.35">
      <c r="B24" s="50">
        <v>40422</v>
      </c>
      <c r="C24" s="10">
        <v>48472860.469999999</v>
      </c>
      <c r="D24" s="10">
        <v>56460444.159999996</v>
      </c>
      <c r="E24" s="11">
        <v>9222528.1099999994</v>
      </c>
      <c r="F24" s="10">
        <v>22872109.02</v>
      </c>
      <c r="G24" s="10">
        <v>11480417.640000001</v>
      </c>
      <c r="H24" s="10">
        <v>12591412.060000001</v>
      </c>
      <c r="I24" s="10">
        <v>1329589.8799999999</v>
      </c>
      <c r="J24" s="81"/>
      <c r="K24" s="119">
        <f t="shared" si="0"/>
        <v>162429361.33999997</v>
      </c>
      <c r="L24" s="114"/>
      <c r="M24" s="65">
        <v>40422</v>
      </c>
      <c r="N24" s="4">
        <v>6408</v>
      </c>
      <c r="O24" s="4">
        <v>117</v>
      </c>
      <c r="P24" s="4">
        <v>1616</v>
      </c>
      <c r="Q24" s="4">
        <v>105</v>
      </c>
      <c r="R24" s="4">
        <v>3402</v>
      </c>
      <c r="S24" s="4">
        <v>1545</v>
      </c>
      <c r="T24" s="4">
        <v>8</v>
      </c>
      <c r="U24" s="4"/>
      <c r="V24" s="7">
        <f t="shared" si="1"/>
        <v>13201</v>
      </c>
    </row>
    <row r="25" spans="2:22" ht="16.2" thickBot="1" x14ac:dyDescent="0.35">
      <c r="B25" s="50">
        <v>40452</v>
      </c>
      <c r="C25" s="10">
        <v>49769146.109999999</v>
      </c>
      <c r="D25" s="10">
        <v>56643145.490000002</v>
      </c>
      <c r="E25" s="11">
        <v>10448893.91</v>
      </c>
      <c r="F25" s="10">
        <v>22748191.710000001</v>
      </c>
      <c r="G25" s="10">
        <v>11729718.16</v>
      </c>
      <c r="H25" s="10">
        <v>13087300.73</v>
      </c>
      <c r="I25" s="10">
        <v>1356062.33</v>
      </c>
      <c r="J25" s="81"/>
      <c r="K25" s="119">
        <f t="shared" si="0"/>
        <v>165782458.44</v>
      </c>
      <c r="L25" s="114"/>
      <c r="M25" s="65">
        <v>40452</v>
      </c>
      <c r="N25" s="4">
        <v>6479</v>
      </c>
      <c r="O25" s="4">
        <v>118</v>
      </c>
      <c r="P25" s="4">
        <v>1686</v>
      </c>
      <c r="Q25" s="4">
        <v>106</v>
      </c>
      <c r="R25" s="4">
        <v>3438</v>
      </c>
      <c r="S25" s="4">
        <v>1550</v>
      </c>
      <c r="T25" s="4">
        <v>8</v>
      </c>
      <c r="U25" s="4"/>
      <c r="V25" s="7">
        <f t="shared" si="1"/>
        <v>13385</v>
      </c>
    </row>
    <row r="26" spans="2:22" ht="16.2" thickBot="1" x14ac:dyDescent="0.35">
      <c r="B26" s="50">
        <v>40483</v>
      </c>
      <c r="C26" s="10">
        <v>49570123.380000003</v>
      </c>
      <c r="D26" s="10">
        <v>56851002.100000001</v>
      </c>
      <c r="E26" s="11">
        <v>10182598.310000001</v>
      </c>
      <c r="F26" s="10">
        <v>23528553.719999999</v>
      </c>
      <c r="G26" s="10">
        <v>11893140.279999999</v>
      </c>
      <c r="H26" s="10">
        <v>13248119.4</v>
      </c>
      <c r="I26" s="10">
        <v>1364270.44</v>
      </c>
      <c r="J26" s="81"/>
      <c r="K26" s="119">
        <f t="shared" si="0"/>
        <v>166637807.63</v>
      </c>
      <c r="L26" s="114"/>
      <c r="M26" s="65">
        <v>40483</v>
      </c>
      <c r="N26" s="4">
        <v>6549</v>
      </c>
      <c r="O26" s="4">
        <v>119</v>
      </c>
      <c r="P26" s="4">
        <v>1727</v>
      </c>
      <c r="Q26" s="4">
        <v>107</v>
      </c>
      <c r="R26" s="4">
        <v>3456</v>
      </c>
      <c r="S26" s="4">
        <v>1562</v>
      </c>
      <c r="T26" s="4">
        <v>8</v>
      </c>
      <c r="U26" s="4"/>
      <c r="V26" s="7">
        <f t="shared" si="1"/>
        <v>13528</v>
      </c>
    </row>
    <row r="27" spans="2:22" ht="16.2" thickBot="1" x14ac:dyDescent="0.35">
      <c r="B27" s="120">
        <v>40513</v>
      </c>
      <c r="C27" s="121">
        <v>49755730.25</v>
      </c>
      <c r="D27" s="121">
        <v>56216805.979999997</v>
      </c>
      <c r="E27" s="122">
        <v>12104176.970000001</v>
      </c>
      <c r="F27" s="121">
        <v>23530655.079999998</v>
      </c>
      <c r="G27" s="121">
        <v>11347169.960000001</v>
      </c>
      <c r="H27" s="121">
        <v>13812975.68</v>
      </c>
      <c r="I27" s="121">
        <v>1391370.45</v>
      </c>
      <c r="J27" s="123"/>
      <c r="K27" s="119">
        <f t="shared" si="0"/>
        <v>168158884.36999997</v>
      </c>
      <c r="L27" s="114"/>
      <c r="M27" s="67">
        <v>40513</v>
      </c>
      <c r="N27" s="5">
        <v>6618</v>
      </c>
      <c r="O27" s="5">
        <v>118</v>
      </c>
      <c r="P27" s="5">
        <v>1715</v>
      </c>
      <c r="Q27" s="5">
        <v>107</v>
      </c>
      <c r="R27" s="5">
        <v>3565</v>
      </c>
      <c r="S27" s="5">
        <v>1594</v>
      </c>
      <c r="T27" s="5">
        <v>8</v>
      </c>
      <c r="U27" s="5"/>
      <c r="V27" s="7">
        <f t="shared" si="1"/>
        <v>13725</v>
      </c>
    </row>
    <row r="28" spans="2:22" ht="16.2" thickBot="1" x14ac:dyDescent="0.35">
      <c r="B28" s="52">
        <v>40544</v>
      </c>
      <c r="C28" s="116">
        <v>49448537.869999997</v>
      </c>
      <c r="D28" s="116">
        <v>56755814.950000003</v>
      </c>
      <c r="E28" s="117">
        <v>13131788.23</v>
      </c>
      <c r="F28" s="116">
        <v>23975560.199999999</v>
      </c>
      <c r="G28" s="116">
        <v>11550338.550000001</v>
      </c>
      <c r="H28" s="116">
        <v>14166966.619999999</v>
      </c>
      <c r="I28" s="116">
        <v>1378391.28</v>
      </c>
      <c r="J28" s="118"/>
      <c r="K28" s="119">
        <f t="shared" si="0"/>
        <v>170407397.70000002</v>
      </c>
      <c r="L28" s="114"/>
      <c r="M28" s="64">
        <v>40544</v>
      </c>
      <c r="N28" s="6">
        <v>6550</v>
      </c>
      <c r="O28" s="6">
        <v>117</v>
      </c>
      <c r="P28" s="6">
        <v>1729</v>
      </c>
      <c r="Q28" s="6">
        <v>107</v>
      </c>
      <c r="R28" s="6">
        <v>3544</v>
      </c>
      <c r="S28" s="6">
        <v>1584</v>
      </c>
      <c r="T28" s="6">
        <v>8</v>
      </c>
      <c r="U28" s="6"/>
      <c r="V28" s="7">
        <f t="shared" si="1"/>
        <v>13639</v>
      </c>
    </row>
    <row r="29" spans="2:22" ht="16.2" thickBot="1" x14ac:dyDescent="0.35">
      <c r="B29" s="50">
        <v>40575</v>
      </c>
      <c r="C29" s="10">
        <v>49206454.079999998</v>
      </c>
      <c r="D29" s="10">
        <v>56806764.229999997</v>
      </c>
      <c r="E29" s="11">
        <v>13616733.5</v>
      </c>
      <c r="F29" s="10">
        <v>24756664.57</v>
      </c>
      <c r="G29" s="10">
        <v>11780988.07</v>
      </c>
      <c r="H29" s="10">
        <v>14256111.25</v>
      </c>
      <c r="I29" s="10">
        <v>1377666.44</v>
      </c>
      <c r="J29" s="81"/>
      <c r="K29" s="119">
        <f t="shared" si="0"/>
        <v>171801382.13999999</v>
      </c>
      <c r="L29" s="114"/>
      <c r="M29" s="65">
        <v>40575</v>
      </c>
      <c r="N29" s="4">
        <v>6509</v>
      </c>
      <c r="O29" s="4">
        <v>119</v>
      </c>
      <c r="P29" s="4">
        <v>1735</v>
      </c>
      <c r="Q29" s="4">
        <v>108</v>
      </c>
      <c r="R29" s="4">
        <v>3590</v>
      </c>
      <c r="S29" s="4">
        <v>1584</v>
      </c>
      <c r="T29" s="4">
        <v>9</v>
      </c>
      <c r="U29" s="4"/>
      <c r="V29" s="7">
        <f t="shared" si="1"/>
        <v>13654</v>
      </c>
    </row>
    <row r="30" spans="2:22" ht="16.2" thickBot="1" x14ac:dyDescent="0.35">
      <c r="B30" s="50">
        <v>40603</v>
      </c>
      <c r="C30" s="10">
        <v>49690345.920000002</v>
      </c>
      <c r="D30" s="10">
        <v>57574041.810000002</v>
      </c>
      <c r="E30" s="11">
        <v>15256486.609999999</v>
      </c>
      <c r="F30" s="10">
        <v>24274171.98</v>
      </c>
      <c r="G30" s="10">
        <v>12127172.130000001</v>
      </c>
      <c r="H30" s="10">
        <v>14612975.289999999</v>
      </c>
      <c r="I30" s="10">
        <v>1372846.61</v>
      </c>
      <c r="J30" s="81"/>
      <c r="K30" s="119">
        <f t="shared" si="0"/>
        <v>174908040.34999999</v>
      </c>
      <c r="L30" s="114"/>
      <c r="M30" s="65">
        <v>40603</v>
      </c>
      <c r="N30" s="4">
        <v>6524</v>
      </c>
      <c r="O30" s="4">
        <v>123</v>
      </c>
      <c r="P30" s="4">
        <v>1737</v>
      </c>
      <c r="Q30" s="4">
        <v>107</v>
      </c>
      <c r="R30" s="4">
        <v>3631</v>
      </c>
      <c r="S30" s="4">
        <v>1588</v>
      </c>
      <c r="T30" s="4">
        <v>9</v>
      </c>
      <c r="U30" s="4"/>
      <c r="V30" s="7">
        <f t="shared" si="1"/>
        <v>13719</v>
      </c>
    </row>
    <row r="31" spans="2:22" ht="16.2" thickBot="1" x14ac:dyDescent="0.35">
      <c r="B31" s="50">
        <v>40634</v>
      </c>
      <c r="C31" s="10">
        <v>50430821.280000001</v>
      </c>
      <c r="D31" s="10">
        <v>57940996.079999998</v>
      </c>
      <c r="E31" s="11">
        <v>15865430.58</v>
      </c>
      <c r="F31" s="10">
        <v>24079345.460000001</v>
      </c>
      <c r="G31" s="10">
        <v>12426156.17</v>
      </c>
      <c r="H31" s="10">
        <v>14987752.41</v>
      </c>
      <c r="I31" s="10">
        <v>1341951.54</v>
      </c>
      <c r="J31" s="81"/>
      <c r="K31" s="119">
        <f t="shared" si="0"/>
        <v>177072453.51999998</v>
      </c>
      <c r="L31" s="114"/>
      <c r="M31" s="65">
        <v>40634</v>
      </c>
      <c r="N31" s="4">
        <v>6503</v>
      </c>
      <c r="O31" s="4">
        <v>122</v>
      </c>
      <c r="P31" s="4">
        <v>1729</v>
      </c>
      <c r="Q31" s="4">
        <v>110</v>
      </c>
      <c r="R31" s="4">
        <v>3613</v>
      </c>
      <c r="S31" s="4">
        <v>1589</v>
      </c>
      <c r="T31" s="4">
        <v>9</v>
      </c>
      <c r="U31" s="4"/>
      <c r="V31" s="7">
        <f t="shared" si="1"/>
        <v>13675</v>
      </c>
    </row>
    <row r="32" spans="2:22" ht="16.2" thickBot="1" x14ac:dyDescent="0.35">
      <c r="B32" s="50">
        <v>40664</v>
      </c>
      <c r="C32" s="10">
        <v>50947574.280000001</v>
      </c>
      <c r="D32" s="10">
        <v>58281570.909999996</v>
      </c>
      <c r="E32" s="11">
        <v>15884235.59</v>
      </c>
      <c r="F32" s="10">
        <v>24377123.91</v>
      </c>
      <c r="G32" s="10">
        <v>12798750.869999999</v>
      </c>
      <c r="H32" s="10">
        <v>15035126.73</v>
      </c>
      <c r="I32" s="10">
        <v>1342720.56</v>
      </c>
      <c r="J32" s="81"/>
      <c r="K32" s="119">
        <f t="shared" si="0"/>
        <v>178667102.84999999</v>
      </c>
      <c r="L32" s="114"/>
      <c r="M32" s="65">
        <v>40664</v>
      </c>
      <c r="N32" s="4">
        <v>6513</v>
      </c>
      <c r="O32" s="4">
        <v>124</v>
      </c>
      <c r="P32" s="4">
        <v>1568</v>
      </c>
      <c r="Q32" s="4">
        <v>111</v>
      </c>
      <c r="R32" s="4">
        <v>3672</v>
      </c>
      <c r="S32" s="4">
        <v>1596</v>
      </c>
      <c r="T32" s="4">
        <v>9</v>
      </c>
      <c r="U32" s="4"/>
      <c r="V32" s="7">
        <f t="shared" si="1"/>
        <v>13593</v>
      </c>
    </row>
    <row r="33" spans="2:22" ht="16.2" thickBot="1" x14ac:dyDescent="0.35">
      <c r="B33" s="50">
        <v>40695</v>
      </c>
      <c r="C33" s="10">
        <v>51484082</v>
      </c>
      <c r="D33" s="10">
        <v>58731298.170000002</v>
      </c>
      <c r="E33" s="11">
        <v>16174684.34</v>
      </c>
      <c r="F33" s="10">
        <v>24231078.420000002</v>
      </c>
      <c r="G33" s="10">
        <v>13216134.640000001</v>
      </c>
      <c r="H33" s="10">
        <v>15222432.220000001</v>
      </c>
      <c r="I33" s="10">
        <v>1347748.34</v>
      </c>
      <c r="J33" s="81"/>
      <c r="K33" s="119">
        <f t="shared" si="0"/>
        <v>180407458.13</v>
      </c>
      <c r="L33" s="114"/>
      <c r="M33" s="65">
        <v>40695</v>
      </c>
      <c r="N33" s="4">
        <v>6513</v>
      </c>
      <c r="O33" s="4">
        <v>120</v>
      </c>
      <c r="P33" s="4">
        <v>1545</v>
      </c>
      <c r="Q33" s="4">
        <v>109</v>
      </c>
      <c r="R33" s="4">
        <v>3696</v>
      </c>
      <c r="S33" s="4">
        <v>1600</v>
      </c>
      <c r="T33" s="4">
        <v>9</v>
      </c>
      <c r="U33" s="4"/>
      <c r="V33" s="7">
        <f t="shared" si="1"/>
        <v>13592</v>
      </c>
    </row>
    <row r="34" spans="2:22" ht="16.2" thickBot="1" x14ac:dyDescent="0.35">
      <c r="B34" s="50">
        <v>40725</v>
      </c>
      <c r="C34" s="10">
        <v>52698338.189999998</v>
      </c>
      <c r="D34" s="10">
        <v>56940125.68</v>
      </c>
      <c r="E34" s="11">
        <v>16400821.32</v>
      </c>
      <c r="F34" s="10">
        <v>24651249.75</v>
      </c>
      <c r="G34" s="10">
        <v>13402221.27</v>
      </c>
      <c r="H34" s="10">
        <v>15523814.09</v>
      </c>
      <c r="I34" s="10">
        <v>1343071.8</v>
      </c>
      <c r="J34" s="81"/>
      <c r="K34" s="119">
        <f t="shared" si="0"/>
        <v>180959642.10000002</v>
      </c>
      <c r="L34" s="114"/>
      <c r="M34" s="65">
        <v>40725</v>
      </c>
      <c r="N34" s="4">
        <v>6490</v>
      </c>
      <c r="O34" s="4">
        <v>123</v>
      </c>
      <c r="P34" s="4">
        <v>1540</v>
      </c>
      <c r="Q34" s="4">
        <v>109</v>
      </c>
      <c r="R34" s="4">
        <v>3714</v>
      </c>
      <c r="S34" s="4">
        <v>1593</v>
      </c>
      <c r="T34" s="4">
        <v>8</v>
      </c>
      <c r="U34" s="4"/>
      <c r="V34" s="7">
        <f t="shared" si="1"/>
        <v>13577</v>
      </c>
    </row>
    <row r="35" spans="2:22" ht="16.2" thickBot="1" x14ac:dyDescent="0.35">
      <c r="B35" s="50">
        <v>40756</v>
      </c>
      <c r="C35" s="10">
        <v>53062418.75</v>
      </c>
      <c r="D35" s="10">
        <v>57459129.869999997</v>
      </c>
      <c r="E35" s="11">
        <v>16714861.880000001</v>
      </c>
      <c r="F35" s="10">
        <v>26259448.609999999</v>
      </c>
      <c r="G35" s="10">
        <v>13674907.09</v>
      </c>
      <c r="H35" s="10">
        <v>15534996.210000001</v>
      </c>
      <c r="I35" s="10">
        <v>1336358.5900000001</v>
      </c>
      <c r="J35" s="81"/>
      <c r="K35" s="119">
        <f t="shared" si="0"/>
        <v>184042121.00000003</v>
      </c>
      <c r="L35" s="114"/>
      <c r="M35" s="65">
        <v>40756</v>
      </c>
      <c r="N35" s="4">
        <v>6556</v>
      </c>
      <c r="O35" s="4">
        <v>122</v>
      </c>
      <c r="P35" s="4">
        <v>1553</v>
      </c>
      <c r="Q35" s="4">
        <v>110</v>
      </c>
      <c r="R35" s="4">
        <v>3764</v>
      </c>
      <c r="S35" s="4">
        <v>1588</v>
      </c>
      <c r="T35" s="4">
        <v>8</v>
      </c>
      <c r="U35" s="4"/>
      <c r="V35" s="7">
        <f t="shared" si="1"/>
        <v>13701</v>
      </c>
    </row>
    <row r="36" spans="2:22" ht="16.2" thickBot="1" x14ac:dyDescent="0.35">
      <c r="B36" s="50">
        <v>40787</v>
      </c>
      <c r="C36" s="10">
        <v>52902278.399999999</v>
      </c>
      <c r="D36" s="10">
        <v>58105845.420000002</v>
      </c>
      <c r="E36" s="11">
        <v>16528251.58</v>
      </c>
      <c r="F36" s="10">
        <v>26623438.219999999</v>
      </c>
      <c r="G36" s="10">
        <v>13711296.4</v>
      </c>
      <c r="H36" s="10">
        <v>16110805.640000001</v>
      </c>
      <c r="I36" s="10">
        <v>1338429.69</v>
      </c>
      <c r="J36" s="81"/>
      <c r="K36" s="119">
        <f t="shared" si="0"/>
        <v>185320345.35000002</v>
      </c>
      <c r="L36" s="114"/>
      <c r="M36" s="65">
        <v>40787</v>
      </c>
      <c r="N36" s="4">
        <v>6605</v>
      </c>
      <c r="O36" s="4">
        <v>123</v>
      </c>
      <c r="P36" s="4">
        <v>1574</v>
      </c>
      <c r="Q36" s="4">
        <v>112</v>
      </c>
      <c r="R36" s="4">
        <v>3796</v>
      </c>
      <c r="S36" s="4">
        <v>1599</v>
      </c>
      <c r="T36" s="4">
        <v>8</v>
      </c>
      <c r="U36" s="4"/>
      <c r="V36" s="7">
        <f t="shared" si="1"/>
        <v>13817</v>
      </c>
    </row>
    <row r="37" spans="2:22" ht="16.2" thickBot="1" x14ac:dyDescent="0.35">
      <c r="B37" s="50">
        <v>40817</v>
      </c>
      <c r="C37" s="10">
        <v>54191764.18</v>
      </c>
      <c r="D37" s="10">
        <v>58487423.68</v>
      </c>
      <c r="E37" s="11">
        <v>16932232.640000001</v>
      </c>
      <c r="F37" s="10">
        <v>26508007</v>
      </c>
      <c r="G37" s="10">
        <v>14027882.609999999</v>
      </c>
      <c r="H37" s="10">
        <v>16297159.439999999</v>
      </c>
      <c r="I37" s="10">
        <v>1330851.31</v>
      </c>
      <c r="J37" s="81"/>
      <c r="K37" s="119">
        <f t="shared" si="0"/>
        <v>187775320.86000001</v>
      </c>
      <c r="L37" s="114"/>
      <c r="M37" s="65">
        <v>40817</v>
      </c>
      <c r="N37" s="4">
        <v>6703</v>
      </c>
      <c r="O37" s="4">
        <v>108</v>
      </c>
      <c r="P37" s="4">
        <v>1599</v>
      </c>
      <c r="Q37" s="4">
        <v>112</v>
      </c>
      <c r="R37" s="4">
        <v>3834</v>
      </c>
      <c r="S37" s="4">
        <v>1611</v>
      </c>
      <c r="T37" s="4">
        <v>8</v>
      </c>
      <c r="U37" s="4"/>
      <c r="V37" s="7">
        <f t="shared" si="1"/>
        <v>13975</v>
      </c>
    </row>
    <row r="38" spans="2:22" ht="16.2" thickBot="1" x14ac:dyDescent="0.35">
      <c r="B38" s="50">
        <v>40848</v>
      </c>
      <c r="C38" s="10">
        <v>54363445.210000001</v>
      </c>
      <c r="D38" s="10">
        <v>59200586.079999998</v>
      </c>
      <c r="E38" s="11">
        <v>18219770.260000002</v>
      </c>
      <c r="F38" s="10">
        <v>26898936.539999999</v>
      </c>
      <c r="G38" s="10">
        <v>14284585.220000001</v>
      </c>
      <c r="H38" s="10">
        <v>15616207.539999999</v>
      </c>
      <c r="I38" s="10">
        <v>1319965.73</v>
      </c>
      <c r="J38" s="81"/>
      <c r="K38" s="119">
        <f t="shared" si="0"/>
        <v>189903496.57999998</v>
      </c>
      <c r="L38" s="114"/>
      <c r="M38" s="65">
        <v>40848</v>
      </c>
      <c r="N38" s="4">
        <v>6976</v>
      </c>
      <c r="O38" s="4">
        <v>107</v>
      </c>
      <c r="P38" s="4">
        <v>1636</v>
      </c>
      <c r="Q38" s="4">
        <v>114</v>
      </c>
      <c r="R38" s="4">
        <v>3855</v>
      </c>
      <c r="S38" s="4">
        <v>1623</v>
      </c>
      <c r="T38" s="4">
        <v>8</v>
      </c>
      <c r="U38" s="4"/>
      <c r="V38" s="7">
        <f t="shared" si="1"/>
        <v>14319</v>
      </c>
    </row>
    <row r="39" spans="2:22" ht="16.2" thickBot="1" x14ac:dyDescent="0.35">
      <c r="B39" s="120">
        <v>40878</v>
      </c>
      <c r="C39" s="121">
        <v>57576133.539999999</v>
      </c>
      <c r="D39" s="121">
        <v>60462905.719999999</v>
      </c>
      <c r="E39" s="122">
        <v>19873520</v>
      </c>
      <c r="F39" s="121">
        <v>28364982.109999999</v>
      </c>
      <c r="G39" s="121">
        <v>14343406.380000001</v>
      </c>
      <c r="H39" s="121">
        <v>15999304.189999999</v>
      </c>
      <c r="I39" s="121">
        <v>1357301.49</v>
      </c>
      <c r="J39" s="123"/>
      <c r="K39" s="119">
        <f t="shared" si="0"/>
        <v>197977553.43000001</v>
      </c>
      <c r="L39" s="114"/>
      <c r="M39" s="67">
        <v>40878</v>
      </c>
      <c r="N39" s="5">
        <v>7692</v>
      </c>
      <c r="O39" s="5">
        <v>108</v>
      </c>
      <c r="P39" s="5">
        <v>1691</v>
      </c>
      <c r="Q39" s="5">
        <v>113</v>
      </c>
      <c r="R39" s="5">
        <v>3933</v>
      </c>
      <c r="S39" s="5">
        <v>1646</v>
      </c>
      <c r="T39" s="5">
        <v>8</v>
      </c>
      <c r="U39" s="5"/>
      <c r="V39" s="7">
        <f t="shared" si="1"/>
        <v>15191</v>
      </c>
    </row>
    <row r="40" spans="2:22" ht="16.2" thickBot="1" x14ac:dyDescent="0.35">
      <c r="B40" s="52">
        <v>40909</v>
      </c>
      <c r="C40" s="116">
        <v>56925524.420000002</v>
      </c>
      <c r="D40" s="116">
        <v>62102841.390000001</v>
      </c>
      <c r="E40" s="117">
        <v>20845927.780000001</v>
      </c>
      <c r="F40" s="116">
        <v>31131718.940000001</v>
      </c>
      <c r="G40" s="116">
        <v>14650596.539999999</v>
      </c>
      <c r="H40" s="116">
        <v>16393785.59</v>
      </c>
      <c r="I40" s="116">
        <v>1353424.71</v>
      </c>
      <c r="J40" s="118"/>
      <c r="K40" s="119">
        <f t="shared" si="0"/>
        <v>203403819.37</v>
      </c>
      <c r="L40" s="114"/>
      <c r="M40" s="64">
        <v>40909</v>
      </c>
      <c r="N40" s="6">
        <v>7773</v>
      </c>
      <c r="O40" s="6">
        <v>104</v>
      </c>
      <c r="P40" s="6">
        <v>1701</v>
      </c>
      <c r="Q40" s="6">
        <v>114</v>
      </c>
      <c r="R40" s="6">
        <v>3927</v>
      </c>
      <c r="S40" s="6">
        <v>1650</v>
      </c>
      <c r="T40" s="6">
        <v>8</v>
      </c>
      <c r="U40" s="6"/>
      <c r="V40" s="7">
        <f t="shared" si="1"/>
        <v>15277</v>
      </c>
    </row>
    <row r="41" spans="2:22" ht="16.2" thickBot="1" x14ac:dyDescent="0.35">
      <c r="B41" s="50">
        <v>40940</v>
      </c>
      <c r="C41" s="10">
        <v>58469018.32</v>
      </c>
      <c r="D41" s="10">
        <v>62172890.490000002</v>
      </c>
      <c r="E41" s="11">
        <v>23319452</v>
      </c>
      <c r="F41" s="10">
        <v>31147275.16</v>
      </c>
      <c r="G41" s="10">
        <v>14783376.01</v>
      </c>
      <c r="H41" s="10">
        <v>16685653.720000001</v>
      </c>
      <c r="I41" s="10">
        <v>1370111.26</v>
      </c>
      <c r="J41" s="81"/>
      <c r="K41" s="119">
        <f t="shared" si="0"/>
        <v>207947776.95999998</v>
      </c>
      <c r="L41" s="114"/>
      <c r="M41" s="65">
        <v>40940</v>
      </c>
      <c r="N41" s="4">
        <v>7991</v>
      </c>
      <c r="O41" s="4">
        <v>102</v>
      </c>
      <c r="P41" s="4">
        <v>1729</v>
      </c>
      <c r="Q41" s="4">
        <v>116</v>
      </c>
      <c r="R41" s="4">
        <v>3959</v>
      </c>
      <c r="S41" s="4">
        <v>1668</v>
      </c>
      <c r="T41" s="4">
        <v>8</v>
      </c>
      <c r="U41" s="4"/>
      <c r="V41" s="7">
        <f t="shared" si="1"/>
        <v>15573</v>
      </c>
    </row>
    <row r="42" spans="2:22" ht="16.2" thickBot="1" x14ac:dyDescent="0.35">
      <c r="B42" s="50">
        <v>40969</v>
      </c>
      <c r="C42" s="10">
        <v>60407620.969999999</v>
      </c>
      <c r="D42" s="10">
        <v>62410340.359999999</v>
      </c>
      <c r="E42" s="11">
        <v>22937264.809999999</v>
      </c>
      <c r="F42" s="10">
        <v>30833180.859999999</v>
      </c>
      <c r="G42" s="10">
        <v>15098570.6</v>
      </c>
      <c r="H42" s="10">
        <v>17743766.890000001</v>
      </c>
      <c r="I42" s="10">
        <v>1389533.24</v>
      </c>
      <c r="J42" s="81"/>
      <c r="K42" s="119">
        <f t="shared" si="0"/>
        <v>210820277.73000002</v>
      </c>
      <c r="L42" s="114"/>
      <c r="M42" s="65">
        <v>40969</v>
      </c>
      <c r="N42" s="4">
        <v>8193</v>
      </c>
      <c r="O42" s="4">
        <v>103</v>
      </c>
      <c r="P42" s="4">
        <v>1792</v>
      </c>
      <c r="Q42" s="4">
        <v>117</v>
      </c>
      <c r="R42" s="4">
        <v>4046</v>
      </c>
      <c r="S42" s="4">
        <v>1690</v>
      </c>
      <c r="T42" s="4">
        <v>8</v>
      </c>
      <c r="U42" s="4"/>
      <c r="V42" s="7">
        <f t="shared" si="1"/>
        <v>15949</v>
      </c>
    </row>
    <row r="43" spans="2:22" ht="16.2" thickBot="1" x14ac:dyDescent="0.35">
      <c r="B43" s="50">
        <v>41000</v>
      </c>
      <c r="C43" s="10">
        <v>61212319.090000004</v>
      </c>
      <c r="D43" s="10">
        <v>63361938.390000001</v>
      </c>
      <c r="E43" s="11">
        <v>24795395.789999999</v>
      </c>
      <c r="F43" s="10">
        <v>31932047.649999999</v>
      </c>
      <c r="G43" s="10">
        <v>15461913.16</v>
      </c>
      <c r="H43" s="10">
        <v>17896553.879999999</v>
      </c>
      <c r="I43" s="10">
        <v>1402964.57</v>
      </c>
      <c r="J43" s="81"/>
      <c r="K43" s="119">
        <f t="shared" si="0"/>
        <v>216063132.53</v>
      </c>
      <c r="L43" s="114"/>
      <c r="M43" s="65">
        <v>41000</v>
      </c>
      <c r="N43" s="4">
        <v>8241</v>
      </c>
      <c r="O43" s="4">
        <v>103</v>
      </c>
      <c r="P43" s="4">
        <v>1838</v>
      </c>
      <c r="Q43" s="4">
        <v>118</v>
      </c>
      <c r="R43" s="4">
        <v>4070</v>
      </c>
      <c r="S43" s="4">
        <v>1706</v>
      </c>
      <c r="T43" s="4">
        <v>8</v>
      </c>
      <c r="U43" s="4"/>
      <c r="V43" s="7">
        <f t="shared" si="1"/>
        <v>16084</v>
      </c>
    </row>
    <row r="44" spans="2:22" ht="16.2" thickBot="1" x14ac:dyDescent="0.35">
      <c r="B44" s="50">
        <v>41030</v>
      </c>
      <c r="C44" s="10">
        <v>60259593.890000001</v>
      </c>
      <c r="D44" s="10">
        <v>63564000.200000003</v>
      </c>
      <c r="E44" s="11">
        <v>23354140.829999998</v>
      </c>
      <c r="F44" s="10">
        <v>31562405.390000001</v>
      </c>
      <c r="G44" s="10">
        <v>15917028.27</v>
      </c>
      <c r="H44" s="10">
        <v>18084388.399999999</v>
      </c>
      <c r="I44" s="10">
        <v>1411006.03</v>
      </c>
      <c r="J44" s="81"/>
      <c r="K44" s="119">
        <f t="shared" si="0"/>
        <v>214152563.01000002</v>
      </c>
      <c r="L44" s="114"/>
      <c r="M44" s="65">
        <v>41030</v>
      </c>
      <c r="N44" s="4">
        <v>8365</v>
      </c>
      <c r="O44" s="4">
        <v>104</v>
      </c>
      <c r="P44" s="4">
        <v>1862</v>
      </c>
      <c r="Q44" s="4">
        <v>118</v>
      </c>
      <c r="R44" s="4">
        <v>4124</v>
      </c>
      <c r="S44" s="4">
        <v>1738</v>
      </c>
      <c r="T44" s="4">
        <v>8</v>
      </c>
      <c r="U44" s="4"/>
      <c r="V44" s="7">
        <f t="shared" si="1"/>
        <v>16319</v>
      </c>
    </row>
    <row r="45" spans="2:22" ht="16.2" thickBot="1" x14ac:dyDescent="0.35">
      <c r="B45" s="50">
        <v>41061</v>
      </c>
      <c r="C45" s="10">
        <v>60431886.170000002</v>
      </c>
      <c r="D45" s="10">
        <v>64148238.07</v>
      </c>
      <c r="E45" s="11">
        <v>23235203.760000002</v>
      </c>
      <c r="F45" s="10">
        <v>30524721.370000001</v>
      </c>
      <c r="G45" s="10">
        <v>15999061</v>
      </c>
      <c r="H45" s="10">
        <v>18170553.379999999</v>
      </c>
      <c r="I45" s="10">
        <v>1420593.74</v>
      </c>
      <c r="J45" s="81"/>
      <c r="K45" s="119">
        <f t="shared" si="0"/>
        <v>213930257.49000001</v>
      </c>
      <c r="L45" s="114"/>
      <c r="M45" s="65">
        <v>41061</v>
      </c>
      <c r="N45" s="4">
        <v>8460</v>
      </c>
      <c r="O45" s="4">
        <v>104</v>
      </c>
      <c r="P45" s="4">
        <v>1871</v>
      </c>
      <c r="Q45" s="4">
        <v>118</v>
      </c>
      <c r="R45" s="4">
        <v>4181</v>
      </c>
      <c r="S45" s="4">
        <v>1749</v>
      </c>
      <c r="T45" s="4">
        <v>8</v>
      </c>
      <c r="U45" s="4"/>
      <c r="V45" s="7">
        <f t="shared" si="1"/>
        <v>16491</v>
      </c>
    </row>
    <row r="46" spans="2:22" ht="16.2" thickBot="1" x14ac:dyDescent="0.35">
      <c r="B46" s="50">
        <v>41091</v>
      </c>
      <c r="C46" s="10">
        <v>61394723.210000001</v>
      </c>
      <c r="D46" s="10">
        <v>64480007.859999999</v>
      </c>
      <c r="E46" s="11">
        <v>24495586.460000001</v>
      </c>
      <c r="F46" s="10">
        <v>31384744.690000001</v>
      </c>
      <c r="G46" s="10">
        <v>16339776.77</v>
      </c>
      <c r="H46" s="10">
        <v>18634106.02</v>
      </c>
      <c r="I46" s="10">
        <v>1442221.3</v>
      </c>
      <c r="J46" s="81"/>
      <c r="K46" s="119">
        <f t="shared" si="0"/>
        <v>218171166.31000003</v>
      </c>
      <c r="L46" s="114"/>
      <c r="M46" s="65">
        <v>41091</v>
      </c>
      <c r="N46" s="4">
        <v>8481</v>
      </c>
      <c r="O46" s="4">
        <v>106</v>
      </c>
      <c r="P46" s="4">
        <v>1886</v>
      </c>
      <c r="Q46" s="4">
        <v>117</v>
      </c>
      <c r="R46" s="4">
        <v>4235</v>
      </c>
      <c r="S46" s="4">
        <v>1766</v>
      </c>
      <c r="T46" s="4">
        <v>8</v>
      </c>
      <c r="U46" s="4"/>
      <c r="V46" s="7">
        <f t="shared" si="1"/>
        <v>16599</v>
      </c>
    </row>
    <row r="47" spans="2:22" ht="16.2" thickBot="1" x14ac:dyDescent="0.35">
      <c r="B47" s="50">
        <v>41122</v>
      </c>
      <c r="C47" s="10">
        <v>60948483.740000002</v>
      </c>
      <c r="D47" s="10">
        <v>65496804.369999997</v>
      </c>
      <c r="E47" s="11">
        <v>24637014.07</v>
      </c>
      <c r="F47" s="10">
        <v>32552874.859999999</v>
      </c>
      <c r="G47" s="10">
        <v>16726392.15</v>
      </c>
      <c r="H47" s="10">
        <v>18988162.02</v>
      </c>
      <c r="I47" s="10">
        <v>1465637.37</v>
      </c>
      <c r="J47" s="81"/>
      <c r="K47" s="119">
        <f t="shared" si="0"/>
        <v>220815368.58000004</v>
      </c>
      <c r="L47" s="114"/>
      <c r="M47" s="65">
        <v>41122</v>
      </c>
      <c r="N47" s="4">
        <v>8609</v>
      </c>
      <c r="O47" s="4">
        <v>105</v>
      </c>
      <c r="P47" s="4">
        <v>1902</v>
      </c>
      <c r="Q47" s="4">
        <v>118</v>
      </c>
      <c r="R47" s="4">
        <v>4275</v>
      </c>
      <c r="S47" s="4">
        <v>1783</v>
      </c>
      <c r="T47" s="4">
        <v>8</v>
      </c>
      <c r="U47" s="4"/>
      <c r="V47" s="7">
        <f t="shared" si="1"/>
        <v>16800</v>
      </c>
    </row>
    <row r="48" spans="2:22" ht="16.2" thickBot="1" x14ac:dyDescent="0.35">
      <c r="B48" s="50">
        <v>41153</v>
      </c>
      <c r="C48" s="10">
        <v>61984362.039999999</v>
      </c>
      <c r="D48" s="10">
        <v>66881794.789999999</v>
      </c>
      <c r="E48" s="11">
        <v>25032423.109999999</v>
      </c>
      <c r="F48" s="10">
        <v>33120246.66</v>
      </c>
      <c r="G48" s="10">
        <v>16971268.260000002</v>
      </c>
      <c r="H48" s="10">
        <v>19190726.940000001</v>
      </c>
      <c r="I48" s="10">
        <v>1482686.6</v>
      </c>
      <c r="J48" s="81"/>
      <c r="K48" s="119">
        <f t="shared" si="0"/>
        <v>224663508.39999998</v>
      </c>
      <c r="L48" s="114"/>
      <c r="M48" s="65">
        <v>41153</v>
      </c>
      <c r="N48" s="4">
        <v>8717</v>
      </c>
      <c r="O48" s="4">
        <v>107</v>
      </c>
      <c r="P48" s="4">
        <v>1897</v>
      </c>
      <c r="Q48" s="4">
        <v>120</v>
      </c>
      <c r="R48" s="4">
        <v>4324</v>
      </c>
      <c r="S48" s="4">
        <v>1798</v>
      </c>
      <c r="T48" s="4">
        <v>8</v>
      </c>
      <c r="U48" s="4"/>
      <c r="V48" s="7">
        <f t="shared" si="1"/>
        <v>16971</v>
      </c>
    </row>
    <row r="49" spans="2:22" ht="16.2" thickBot="1" x14ac:dyDescent="0.35">
      <c r="B49" s="50">
        <v>41183</v>
      </c>
      <c r="C49" s="10">
        <v>62395736.43</v>
      </c>
      <c r="D49" s="10">
        <v>70139297.319999993</v>
      </c>
      <c r="E49" s="11">
        <v>26516889.489999998</v>
      </c>
      <c r="F49" s="10">
        <v>34338710.700000003</v>
      </c>
      <c r="G49" s="10">
        <v>17193938.050000001</v>
      </c>
      <c r="H49" s="10">
        <v>20215275.210000001</v>
      </c>
      <c r="I49" s="10">
        <v>1515012.44</v>
      </c>
      <c r="J49" s="81"/>
      <c r="K49" s="119">
        <f t="shared" si="0"/>
        <v>232314859.64000002</v>
      </c>
      <c r="L49" s="114"/>
      <c r="M49" s="65">
        <v>41183</v>
      </c>
      <c r="N49" s="4">
        <v>8888</v>
      </c>
      <c r="O49" s="4">
        <v>107</v>
      </c>
      <c r="P49" s="4">
        <v>1900</v>
      </c>
      <c r="Q49" s="4">
        <v>117</v>
      </c>
      <c r="R49" s="4">
        <v>4405</v>
      </c>
      <c r="S49" s="4">
        <v>1823</v>
      </c>
      <c r="T49" s="4">
        <v>8</v>
      </c>
      <c r="U49" s="4"/>
      <c r="V49" s="7">
        <f t="shared" si="1"/>
        <v>17248</v>
      </c>
    </row>
    <row r="50" spans="2:22" ht="16.2" thickBot="1" x14ac:dyDescent="0.35">
      <c r="B50" s="50">
        <v>41214</v>
      </c>
      <c r="C50" s="10">
        <v>62385419.859999999</v>
      </c>
      <c r="D50" s="10">
        <v>72480819.769999996</v>
      </c>
      <c r="E50" s="11">
        <v>28284266.100000001</v>
      </c>
      <c r="F50" s="10">
        <v>33938618.060000002</v>
      </c>
      <c r="G50" s="10">
        <v>17600182.050000001</v>
      </c>
      <c r="H50" s="10">
        <v>20212512.539999999</v>
      </c>
      <c r="I50" s="10">
        <v>1520327.11</v>
      </c>
      <c r="J50" s="81"/>
      <c r="K50" s="119">
        <f t="shared" si="0"/>
        <v>236422145.49000001</v>
      </c>
      <c r="L50" s="114"/>
      <c r="M50" s="65">
        <v>41214</v>
      </c>
      <c r="N50" s="4">
        <v>9006</v>
      </c>
      <c r="O50" s="4">
        <v>115</v>
      </c>
      <c r="P50" s="4">
        <v>1908</v>
      </c>
      <c r="Q50" s="4">
        <v>117</v>
      </c>
      <c r="R50" s="4">
        <v>4499</v>
      </c>
      <c r="S50" s="4">
        <v>1848</v>
      </c>
      <c r="T50" s="4">
        <v>8</v>
      </c>
      <c r="U50" s="4"/>
      <c r="V50" s="7">
        <f t="shared" si="1"/>
        <v>17501</v>
      </c>
    </row>
    <row r="51" spans="2:22" ht="16.2" thickBot="1" x14ac:dyDescent="0.35">
      <c r="B51" s="120">
        <v>41244</v>
      </c>
      <c r="C51" s="121">
        <v>66315299.32</v>
      </c>
      <c r="D51" s="121">
        <v>73420151.430000007</v>
      </c>
      <c r="E51" s="122">
        <v>31065686.050000001</v>
      </c>
      <c r="F51" s="121">
        <v>34561616.280000001</v>
      </c>
      <c r="G51" s="121">
        <v>17658353.91</v>
      </c>
      <c r="H51" s="121">
        <v>21486476.75</v>
      </c>
      <c r="I51" s="121">
        <v>1566705.19</v>
      </c>
      <c r="J51" s="123"/>
      <c r="K51" s="119">
        <f t="shared" si="0"/>
        <v>246074288.93000001</v>
      </c>
      <c r="L51" s="114"/>
      <c r="M51" s="67">
        <v>41244</v>
      </c>
      <c r="N51" s="5">
        <v>9478</v>
      </c>
      <c r="O51" s="5">
        <v>122</v>
      </c>
      <c r="P51" s="5">
        <v>1922</v>
      </c>
      <c r="Q51" s="5">
        <v>118</v>
      </c>
      <c r="R51" s="5">
        <v>4628</v>
      </c>
      <c r="S51" s="5">
        <v>1878</v>
      </c>
      <c r="T51" s="5">
        <v>8</v>
      </c>
      <c r="U51" s="5"/>
      <c r="V51" s="7">
        <f t="shared" si="1"/>
        <v>18154</v>
      </c>
    </row>
    <row r="52" spans="2:22" ht="16.2" thickBot="1" x14ac:dyDescent="0.35">
      <c r="B52" s="52">
        <v>41275</v>
      </c>
      <c r="C52" s="116">
        <v>66525495.799999997</v>
      </c>
      <c r="D52" s="116">
        <v>74270154.879999995</v>
      </c>
      <c r="E52" s="117">
        <v>32407184.16</v>
      </c>
      <c r="F52" s="116">
        <v>37836890.909999996</v>
      </c>
      <c r="G52" s="116">
        <v>18098230.48</v>
      </c>
      <c r="H52" s="116">
        <v>22314964.129999999</v>
      </c>
      <c r="I52" s="116">
        <v>1579727.79</v>
      </c>
      <c r="J52" s="118"/>
      <c r="K52" s="119">
        <f t="shared" si="0"/>
        <v>253032648.14999998</v>
      </c>
      <c r="L52" s="114"/>
      <c r="M52" s="64">
        <v>41275</v>
      </c>
      <c r="N52" s="6">
        <v>9355</v>
      </c>
      <c r="O52" s="6">
        <v>121</v>
      </c>
      <c r="P52" s="6">
        <v>1936</v>
      </c>
      <c r="Q52" s="6">
        <v>118</v>
      </c>
      <c r="R52" s="6">
        <v>4760</v>
      </c>
      <c r="S52" s="6">
        <v>1901</v>
      </c>
      <c r="T52" s="6">
        <v>8</v>
      </c>
      <c r="U52" s="6"/>
      <c r="V52" s="7">
        <f t="shared" si="1"/>
        <v>18199</v>
      </c>
    </row>
    <row r="53" spans="2:22" ht="16.2" thickBot="1" x14ac:dyDescent="0.35">
      <c r="B53" s="50">
        <v>41306</v>
      </c>
      <c r="C53" s="10">
        <v>68124496.109999999</v>
      </c>
      <c r="D53" s="10">
        <v>74916275.599999994</v>
      </c>
      <c r="E53" s="11">
        <v>33013629.699999999</v>
      </c>
      <c r="F53" s="10">
        <v>40632956.329999998</v>
      </c>
      <c r="G53" s="10">
        <v>18431353.079999998</v>
      </c>
      <c r="H53" s="10">
        <v>22191982.289999999</v>
      </c>
      <c r="I53" s="10">
        <v>1597405.43</v>
      </c>
      <c r="J53" s="81"/>
      <c r="K53" s="119">
        <f t="shared" si="0"/>
        <v>258908098.53999993</v>
      </c>
      <c r="L53" s="114"/>
      <c r="M53" s="65">
        <v>41306</v>
      </c>
      <c r="N53" s="4">
        <v>9419</v>
      </c>
      <c r="O53" s="4">
        <v>122</v>
      </c>
      <c r="P53" s="4">
        <v>1947</v>
      </c>
      <c r="Q53" s="4">
        <v>122</v>
      </c>
      <c r="R53" s="4">
        <v>4791</v>
      </c>
      <c r="S53" s="4">
        <v>1918</v>
      </c>
      <c r="T53" s="4">
        <v>8</v>
      </c>
      <c r="U53" s="4"/>
      <c r="V53" s="7">
        <f t="shared" si="1"/>
        <v>18327</v>
      </c>
    </row>
    <row r="54" spans="2:22" ht="16.2" thickBot="1" x14ac:dyDescent="0.35">
      <c r="B54" s="50">
        <v>41334</v>
      </c>
      <c r="C54" s="10">
        <v>68745467.930000007</v>
      </c>
      <c r="D54" s="10">
        <v>75282905.120000005</v>
      </c>
      <c r="E54" s="11">
        <v>32934523.210000001</v>
      </c>
      <c r="F54" s="10">
        <v>41069868.369999997</v>
      </c>
      <c r="G54" s="10">
        <v>18796295.309999999</v>
      </c>
      <c r="H54" s="10">
        <v>22439988.510000002</v>
      </c>
      <c r="I54" s="10">
        <v>1613457.76</v>
      </c>
      <c r="J54" s="81"/>
      <c r="K54" s="119">
        <f t="shared" si="0"/>
        <v>260882506.21000001</v>
      </c>
      <c r="L54" s="114"/>
      <c r="M54" s="65">
        <v>41334</v>
      </c>
      <c r="N54" s="4">
        <v>9411</v>
      </c>
      <c r="O54" s="4">
        <v>122</v>
      </c>
      <c r="P54" s="4">
        <v>1950</v>
      </c>
      <c r="Q54" s="4">
        <v>128</v>
      </c>
      <c r="R54" s="4">
        <v>4851</v>
      </c>
      <c r="S54" s="4">
        <v>1932</v>
      </c>
      <c r="T54" s="4">
        <v>8</v>
      </c>
      <c r="U54" s="4"/>
      <c r="V54" s="7">
        <f t="shared" si="1"/>
        <v>18402</v>
      </c>
    </row>
    <row r="55" spans="2:22" ht="16.2" thickBot="1" x14ac:dyDescent="0.35">
      <c r="B55" s="50">
        <v>41365</v>
      </c>
      <c r="C55" s="10">
        <v>69203169.209999993</v>
      </c>
      <c r="D55" s="10">
        <v>75824912.299999997</v>
      </c>
      <c r="E55" s="11">
        <v>33882214.229999997</v>
      </c>
      <c r="F55" s="10">
        <v>41043734.200000003</v>
      </c>
      <c r="G55" s="10">
        <v>19303470.969999999</v>
      </c>
      <c r="H55" s="10">
        <v>22617594.620000001</v>
      </c>
      <c r="I55" s="10">
        <v>1624331.41</v>
      </c>
      <c r="J55" s="81"/>
      <c r="K55" s="119">
        <f t="shared" si="0"/>
        <v>263499426.94</v>
      </c>
      <c r="L55" s="114"/>
      <c r="M55" s="65">
        <v>41365</v>
      </c>
      <c r="N55" s="4">
        <v>9489</v>
      </c>
      <c r="O55" s="4">
        <v>120</v>
      </c>
      <c r="P55" s="4">
        <v>1955</v>
      </c>
      <c r="Q55" s="4">
        <v>127</v>
      </c>
      <c r="R55" s="4">
        <v>4953</v>
      </c>
      <c r="S55" s="4">
        <v>1957</v>
      </c>
      <c r="T55" s="4">
        <v>8</v>
      </c>
      <c r="U55" s="4"/>
      <c r="V55" s="7">
        <f t="shared" si="1"/>
        <v>18609</v>
      </c>
    </row>
    <row r="56" spans="2:22" ht="16.2" thickBot="1" x14ac:dyDescent="0.35">
      <c r="B56" s="50">
        <v>41395</v>
      </c>
      <c r="C56" s="10">
        <v>69135495.900000006</v>
      </c>
      <c r="D56" s="10">
        <v>74892325.099999994</v>
      </c>
      <c r="E56" s="11">
        <v>33388926.399999999</v>
      </c>
      <c r="F56" s="10">
        <v>37372662.649999999</v>
      </c>
      <c r="G56" s="10">
        <v>19910127.52</v>
      </c>
      <c r="H56" s="10">
        <v>22722290.600000001</v>
      </c>
      <c r="I56" s="10">
        <v>1605675.19</v>
      </c>
      <c r="J56" s="81"/>
      <c r="K56" s="119">
        <f t="shared" si="0"/>
        <v>259027503.36000001</v>
      </c>
      <c r="L56" s="114"/>
      <c r="M56" s="65">
        <v>41395</v>
      </c>
      <c r="N56" s="4">
        <v>9634</v>
      </c>
      <c r="O56" s="4">
        <v>124</v>
      </c>
      <c r="P56" s="4">
        <v>1968</v>
      </c>
      <c r="Q56" s="4">
        <v>127</v>
      </c>
      <c r="R56" s="4">
        <v>5069</v>
      </c>
      <c r="S56" s="4">
        <v>1973</v>
      </c>
      <c r="T56" s="4">
        <v>8</v>
      </c>
      <c r="U56" s="4"/>
      <c r="V56" s="7">
        <f t="shared" si="1"/>
        <v>18903</v>
      </c>
    </row>
    <row r="57" spans="2:22" ht="16.2" thickBot="1" x14ac:dyDescent="0.35">
      <c r="B57" s="50">
        <v>41426</v>
      </c>
      <c r="C57" s="10">
        <v>70603956.510000005</v>
      </c>
      <c r="D57" s="10">
        <v>73536827.840000004</v>
      </c>
      <c r="E57" s="11">
        <v>33356597.739999998</v>
      </c>
      <c r="F57" s="10">
        <v>30114379.550000001</v>
      </c>
      <c r="G57" s="10">
        <v>19858736.379999999</v>
      </c>
      <c r="H57" s="10">
        <v>22933843.32</v>
      </c>
      <c r="I57" s="10">
        <v>1565326.92</v>
      </c>
      <c r="J57" s="81"/>
      <c r="K57" s="119">
        <f t="shared" si="0"/>
        <v>251969668.26000002</v>
      </c>
      <c r="L57" s="114"/>
      <c r="M57" s="65">
        <v>41426</v>
      </c>
      <c r="N57" s="4">
        <v>9880</v>
      </c>
      <c r="O57" s="4">
        <v>124</v>
      </c>
      <c r="P57" s="4">
        <v>1976</v>
      </c>
      <c r="Q57" s="4">
        <v>126</v>
      </c>
      <c r="R57" s="4">
        <v>5180</v>
      </c>
      <c r="S57" s="4">
        <v>2023</v>
      </c>
      <c r="T57" s="4">
        <v>8</v>
      </c>
      <c r="U57" s="4"/>
      <c r="V57" s="7">
        <f t="shared" si="1"/>
        <v>19317</v>
      </c>
    </row>
    <row r="58" spans="2:22" ht="16.2" thickBot="1" x14ac:dyDescent="0.35">
      <c r="B58" s="50">
        <v>41456</v>
      </c>
      <c r="C58" s="10">
        <v>70381321.25</v>
      </c>
      <c r="D58" s="10">
        <v>72454929.010000005</v>
      </c>
      <c r="E58" s="11">
        <v>35210343.829999998</v>
      </c>
      <c r="F58" s="10">
        <v>32539414.690000001</v>
      </c>
      <c r="G58" s="10">
        <v>20378305.109999999</v>
      </c>
      <c r="H58" s="10">
        <v>23132442.260000002</v>
      </c>
      <c r="I58" s="10">
        <v>1518666.17</v>
      </c>
      <c r="J58" s="81"/>
      <c r="K58" s="119">
        <f t="shared" si="0"/>
        <v>255615422.31999996</v>
      </c>
      <c r="L58" s="114"/>
      <c r="M58" s="65">
        <v>41456</v>
      </c>
      <c r="N58" s="4">
        <v>9855</v>
      </c>
      <c r="O58" s="4">
        <v>122</v>
      </c>
      <c r="P58" s="4">
        <v>1983</v>
      </c>
      <c r="Q58" s="4">
        <v>126</v>
      </c>
      <c r="R58" s="4">
        <v>5077</v>
      </c>
      <c r="S58" s="4">
        <v>2053</v>
      </c>
      <c r="T58" s="4">
        <v>8</v>
      </c>
      <c r="U58" s="4"/>
      <c r="V58" s="7">
        <f t="shared" si="1"/>
        <v>19224</v>
      </c>
    </row>
    <row r="59" spans="2:22" ht="16.2" thickBot="1" x14ac:dyDescent="0.35">
      <c r="B59" s="50">
        <v>41487</v>
      </c>
      <c r="C59" s="10">
        <v>70546305.480000004</v>
      </c>
      <c r="D59" s="10">
        <v>72332676.109999999</v>
      </c>
      <c r="E59" s="11">
        <v>36117590.340000004</v>
      </c>
      <c r="F59" s="10">
        <v>34114942.960000001</v>
      </c>
      <c r="G59" s="10">
        <v>22748786.210000001</v>
      </c>
      <c r="H59" s="10">
        <v>23828160.48</v>
      </c>
      <c r="I59" s="10">
        <v>1501389.38</v>
      </c>
      <c r="J59" s="81"/>
      <c r="K59" s="119">
        <f t="shared" si="0"/>
        <v>261189850.96000001</v>
      </c>
      <c r="L59" s="114"/>
      <c r="M59" s="65">
        <v>41487</v>
      </c>
      <c r="N59" s="4">
        <v>10015</v>
      </c>
      <c r="O59" s="4">
        <v>120</v>
      </c>
      <c r="P59" s="4">
        <v>2000</v>
      </c>
      <c r="Q59" s="4">
        <v>126</v>
      </c>
      <c r="R59" s="4">
        <v>5150</v>
      </c>
      <c r="S59" s="4">
        <v>2086</v>
      </c>
      <c r="T59" s="4">
        <v>8</v>
      </c>
      <c r="U59" s="4"/>
      <c r="V59" s="7">
        <f t="shared" si="1"/>
        <v>19505</v>
      </c>
    </row>
    <row r="60" spans="2:22" ht="16.2" thickBot="1" x14ac:dyDescent="0.35">
      <c r="B60" s="50">
        <v>41518</v>
      </c>
      <c r="C60" s="10">
        <v>72188445.549999997</v>
      </c>
      <c r="D60" s="10">
        <v>73288592.280000001</v>
      </c>
      <c r="E60" s="11">
        <v>37703276.950000003</v>
      </c>
      <c r="F60" s="10">
        <v>35883988.07</v>
      </c>
      <c r="G60" s="10">
        <v>23304414.09</v>
      </c>
      <c r="H60" s="10">
        <v>24015124.059999999</v>
      </c>
      <c r="I60" s="10">
        <v>1499363.96</v>
      </c>
      <c r="J60" s="81"/>
      <c r="K60" s="119">
        <f t="shared" si="0"/>
        <v>267883204.95999998</v>
      </c>
      <c r="L60" s="114"/>
      <c r="M60" s="65">
        <v>41518</v>
      </c>
      <c r="N60" s="4">
        <v>10272</v>
      </c>
      <c r="O60" s="4">
        <v>119</v>
      </c>
      <c r="P60" s="4">
        <v>1993</v>
      </c>
      <c r="Q60" s="4">
        <v>126</v>
      </c>
      <c r="R60" s="4">
        <v>5186</v>
      </c>
      <c r="S60" s="4">
        <v>2109</v>
      </c>
      <c r="T60" s="4">
        <v>8</v>
      </c>
      <c r="U60" s="4"/>
      <c r="V60" s="7">
        <f t="shared" si="1"/>
        <v>19813</v>
      </c>
    </row>
    <row r="61" spans="2:22" ht="16.2" thickBot="1" x14ac:dyDescent="0.35">
      <c r="B61" s="50">
        <v>41548</v>
      </c>
      <c r="C61" s="10">
        <v>69727745.739999995</v>
      </c>
      <c r="D61" s="10">
        <v>74592090.099999994</v>
      </c>
      <c r="E61" s="11">
        <v>39177958.130000003</v>
      </c>
      <c r="F61" s="10">
        <v>37250893.579999998</v>
      </c>
      <c r="G61" s="10">
        <v>22340076.059999999</v>
      </c>
      <c r="H61" s="10">
        <v>24332771.920000002</v>
      </c>
      <c r="I61" s="10">
        <v>1508755.47</v>
      </c>
      <c r="J61" s="81"/>
      <c r="K61" s="119">
        <f t="shared" si="0"/>
        <v>268930291</v>
      </c>
      <c r="L61" s="114"/>
      <c r="M61" s="65">
        <v>41548</v>
      </c>
      <c r="N61" s="4">
        <v>10578</v>
      </c>
      <c r="O61" s="4">
        <v>122</v>
      </c>
      <c r="P61" s="4">
        <v>1997</v>
      </c>
      <c r="Q61" s="4">
        <v>127</v>
      </c>
      <c r="R61" s="4">
        <v>5221</v>
      </c>
      <c r="S61" s="4">
        <v>2136</v>
      </c>
      <c r="T61" s="4">
        <v>9</v>
      </c>
      <c r="U61" s="4"/>
      <c r="V61" s="7">
        <f t="shared" si="1"/>
        <v>20190</v>
      </c>
    </row>
    <row r="62" spans="2:22" ht="16.2" thickBot="1" x14ac:dyDescent="0.35">
      <c r="B62" s="50">
        <v>41579</v>
      </c>
      <c r="C62" s="10">
        <v>74320780.849999994</v>
      </c>
      <c r="D62" s="10">
        <v>74106459.290000007</v>
      </c>
      <c r="E62" s="11">
        <v>35572049.68</v>
      </c>
      <c r="F62" s="10">
        <v>37318372.93</v>
      </c>
      <c r="G62" s="10">
        <v>22982984.030000001</v>
      </c>
      <c r="H62" s="10">
        <v>23967512.129999999</v>
      </c>
      <c r="I62" s="10">
        <v>1515360.29</v>
      </c>
      <c r="J62" s="81"/>
      <c r="K62" s="119">
        <f t="shared" si="0"/>
        <v>269783519.19999999</v>
      </c>
      <c r="L62" s="114"/>
      <c r="M62" s="65">
        <v>41579</v>
      </c>
      <c r="N62" s="4">
        <v>10736</v>
      </c>
      <c r="O62" s="4">
        <v>122</v>
      </c>
      <c r="P62" s="4">
        <v>2001</v>
      </c>
      <c r="Q62" s="4">
        <v>126</v>
      </c>
      <c r="R62" s="4">
        <v>5285</v>
      </c>
      <c r="S62" s="4">
        <v>2149</v>
      </c>
      <c r="T62" s="4">
        <v>9</v>
      </c>
      <c r="U62" s="4"/>
      <c r="V62" s="7">
        <f t="shared" si="1"/>
        <v>20428</v>
      </c>
    </row>
    <row r="63" spans="2:22" ht="16.2" thickBot="1" x14ac:dyDescent="0.35">
      <c r="B63" s="120">
        <v>41609</v>
      </c>
      <c r="C63" s="121">
        <v>77375066.390000001</v>
      </c>
      <c r="D63" s="121">
        <v>73257248.700000003</v>
      </c>
      <c r="E63" s="122">
        <v>35490555.729999997</v>
      </c>
      <c r="F63" s="121">
        <v>36647206.82</v>
      </c>
      <c r="G63" s="121">
        <v>23443002.170000002</v>
      </c>
      <c r="H63" s="121">
        <v>25109018.649999999</v>
      </c>
      <c r="I63" s="121">
        <v>1553284.59</v>
      </c>
      <c r="J63" s="123"/>
      <c r="K63" s="119">
        <f t="shared" si="0"/>
        <v>272875383.04999995</v>
      </c>
      <c r="L63" s="114"/>
      <c r="M63" s="65">
        <v>41609</v>
      </c>
      <c r="N63" s="4">
        <v>11317</v>
      </c>
      <c r="O63" s="4">
        <v>123</v>
      </c>
      <c r="P63" s="4">
        <v>2002</v>
      </c>
      <c r="Q63" s="4">
        <v>126</v>
      </c>
      <c r="R63" s="4">
        <v>5409</v>
      </c>
      <c r="S63" s="4">
        <v>2185</v>
      </c>
      <c r="T63" s="4">
        <v>9</v>
      </c>
      <c r="U63" s="4"/>
      <c r="V63" s="7">
        <f t="shared" si="1"/>
        <v>21171</v>
      </c>
    </row>
    <row r="64" spans="2:22" ht="16.2" thickBot="1" x14ac:dyDescent="0.35">
      <c r="B64" s="50">
        <v>41640</v>
      </c>
      <c r="C64" s="10">
        <v>77301168.950000003</v>
      </c>
      <c r="D64" s="10">
        <v>75307143.120000005</v>
      </c>
      <c r="E64" s="11">
        <v>33810186.960000001</v>
      </c>
      <c r="F64" s="10">
        <v>38369903.329999998</v>
      </c>
      <c r="G64" s="10">
        <v>24191963.649999999</v>
      </c>
      <c r="H64" s="10">
        <v>25310738.629999999</v>
      </c>
      <c r="I64" s="10">
        <v>1539995.68</v>
      </c>
      <c r="J64" s="81"/>
      <c r="K64" s="119">
        <f t="shared" si="0"/>
        <v>275831100.32000005</v>
      </c>
      <c r="L64" s="114"/>
      <c r="M64" s="67">
        <v>41640</v>
      </c>
      <c r="N64" s="5">
        <v>11213</v>
      </c>
      <c r="O64" s="5">
        <v>123</v>
      </c>
      <c r="P64" s="5">
        <v>2001</v>
      </c>
      <c r="Q64" s="5">
        <v>126</v>
      </c>
      <c r="R64" s="5">
        <v>5407</v>
      </c>
      <c r="S64" s="5">
        <v>2165</v>
      </c>
      <c r="T64" s="5">
        <v>9</v>
      </c>
      <c r="U64" s="5"/>
      <c r="V64" s="7">
        <f t="shared" si="1"/>
        <v>21044</v>
      </c>
    </row>
    <row r="65" spans="2:22" ht="16.2" thickBot="1" x14ac:dyDescent="0.35">
      <c r="B65" s="50">
        <v>41671</v>
      </c>
      <c r="C65" s="10">
        <v>79528137.700000003</v>
      </c>
      <c r="D65" s="10">
        <v>75026609.489999995</v>
      </c>
      <c r="E65" s="11">
        <v>35696050.350000001</v>
      </c>
      <c r="F65" s="10">
        <v>40449101.759999998</v>
      </c>
      <c r="G65" s="10">
        <v>24832175.670000002</v>
      </c>
      <c r="H65" s="10">
        <v>25468895.010000002</v>
      </c>
      <c r="I65" s="10">
        <v>1539317.4</v>
      </c>
      <c r="J65" s="81"/>
      <c r="K65" s="119">
        <f t="shared" si="0"/>
        <v>282540287.37999994</v>
      </c>
      <c r="L65" s="114"/>
      <c r="M65" s="124">
        <v>41671</v>
      </c>
      <c r="N65" s="125">
        <v>11467</v>
      </c>
      <c r="O65" s="125">
        <v>123</v>
      </c>
      <c r="P65" s="125">
        <v>2014</v>
      </c>
      <c r="Q65" s="125">
        <v>127</v>
      </c>
      <c r="R65" s="125">
        <v>5481</v>
      </c>
      <c r="S65" s="125">
        <v>2181</v>
      </c>
      <c r="T65" s="125">
        <v>9</v>
      </c>
      <c r="U65" s="126"/>
      <c r="V65" s="7">
        <f t="shared" si="1"/>
        <v>21402</v>
      </c>
    </row>
    <row r="66" spans="2:22" ht="16.2" thickBot="1" x14ac:dyDescent="0.35">
      <c r="B66" s="50">
        <v>41699</v>
      </c>
      <c r="C66" s="10">
        <v>81079178.769999996</v>
      </c>
      <c r="D66" s="10">
        <v>75564269.609999999</v>
      </c>
      <c r="E66" s="11">
        <v>41990028.32</v>
      </c>
      <c r="F66" s="10">
        <v>41519630.100000001</v>
      </c>
      <c r="G66" s="10">
        <v>25405121.640000001</v>
      </c>
      <c r="H66" s="10">
        <v>26765467.18</v>
      </c>
      <c r="I66" s="10">
        <v>1401714.7</v>
      </c>
      <c r="J66" s="81"/>
      <c r="K66" s="119">
        <f t="shared" si="0"/>
        <v>293725410.31999999</v>
      </c>
      <c r="L66" s="114"/>
      <c r="M66" s="65">
        <v>41699</v>
      </c>
      <c r="N66" s="4">
        <v>11652</v>
      </c>
      <c r="O66" s="4">
        <v>122</v>
      </c>
      <c r="P66" s="4">
        <v>2040</v>
      </c>
      <c r="Q66" s="4">
        <v>127</v>
      </c>
      <c r="R66" s="4">
        <v>5564</v>
      </c>
      <c r="S66" s="4">
        <v>2186</v>
      </c>
      <c r="T66" s="4">
        <v>8</v>
      </c>
      <c r="U66" s="98"/>
      <c r="V66" s="7">
        <f t="shared" si="1"/>
        <v>21699</v>
      </c>
    </row>
    <row r="67" spans="2:22" ht="16.2" thickBot="1" x14ac:dyDescent="0.35">
      <c r="B67" s="50">
        <v>41730</v>
      </c>
      <c r="C67" s="10">
        <v>82525036.099999994</v>
      </c>
      <c r="D67" s="10">
        <v>76387756.090000004</v>
      </c>
      <c r="E67" s="11">
        <v>43164724.600000001</v>
      </c>
      <c r="F67" s="10">
        <v>40116498.380000003</v>
      </c>
      <c r="G67" s="10">
        <v>26787238.23</v>
      </c>
      <c r="H67" s="10">
        <v>26698083.350000001</v>
      </c>
      <c r="I67" s="10">
        <v>1403793.32</v>
      </c>
      <c r="J67" s="81"/>
      <c r="K67" s="119">
        <f t="shared" si="0"/>
        <v>297083130.06999999</v>
      </c>
      <c r="L67" s="114"/>
      <c r="M67" s="65">
        <v>41730</v>
      </c>
      <c r="N67" s="4">
        <v>11703</v>
      </c>
      <c r="O67" s="4">
        <v>121</v>
      </c>
      <c r="P67" s="4">
        <v>2060</v>
      </c>
      <c r="Q67" s="4">
        <v>127</v>
      </c>
      <c r="R67" s="4">
        <v>5662</v>
      </c>
      <c r="S67" s="4">
        <v>2199</v>
      </c>
      <c r="T67" s="4">
        <v>8</v>
      </c>
      <c r="U67" s="98"/>
      <c r="V67" s="7">
        <f t="shared" si="1"/>
        <v>21880</v>
      </c>
    </row>
    <row r="68" spans="2:22" ht="16.2" thickBot="1" x14ac:dyDescent="0.35">
      <c r="B68" s="50">
        <v>41760</v>
      </c>
      <c r="C68" s="10">
        <v>82478506.060000002</v>
      </c>
      <c r="D68" s="10">
        <v>76391938.530000001</v>
      </c>
      <c r="E68" s="11">
        <v>44602797.369999997</v>
      </c>
      <c r="F68" s="10">
        <v>40315151.32</v>
      </c>
      <c r="G68" s="10">
        <v>27414366.02</v>
      </c>
      <c r="H68" s="10">
        <v>27364649.109999999</v>
      </c>
      <c r="I68" s="10">
        <v>1421632.14</v>
      </c>
      <c r="J68" s="81"/>
      <c r="K68" s="119">
        <f t="shared" si="0"/>
        <v>299989040.55000001</v>
      </c>
      <c r="L68" s="114"/>
      <c r="M68" s="65">
        <v>41760</v>
      </c>
      <c r="N68" s="4">
        <v>11734</v>
      </c>
      <c r="O68" s="4">
        <v>121</v>
      </c>
      <c r="P68" s="4">
        <v>2083</v>
      </c>
      <c r="Q68" s="4">
        <v>128</v>
      </c>
      <c r="R68" s="4">
        <v>5739</v>
      </c>
      <c r="S68" s="4">
        <v>2197</v>
      </c>
      <c r="T68" s="4">
        <v>8</v>
      </c>
      <c r="U68" s="98"/>
      <c r="V68" s="7">
        <f t="shared" si="1"/>
        <v>22010</v>
      </c>
    </row>
    <row r="69" spans="2:22" ht="16.2" thickBot="1" x14ac:dyDescent="0.35">
      <c r="B69" s="50">
        <v>41791</v>
      </c>
      <c r="C69" s="10">
        <v>82450166.840000004</v>
      </c>
      <c r="D69" s="10">
        <v>71121752.019999996</v>
      </c>
      <c r="E69" s="11">
        <v>47805127.700000003</v>
      </c>
      <c r="F69" s="10">
        <v>40416098.890000001</v>
      </c>
      <c r="G69" s="10">
        <v>28482644.32</v>
      </c>
      <c r="H69" s="10">
        <v>28148382.02</v>
      </c>
      <c r="I69" s="10">
        <v>1432673.79</v>
      </c>
      <c r="J69" s="81"/>
      <c r="K69" s="119">
        <f t="shared" si="0"/>
        <v>299856845.57999998</v>
      </c>
      <c r="L69" s="114"/>
      <c r="M69" s="65">
        <v>41791</v>
      </c>
      <c r="N69" s="4">
        <v>11672</v>
      </c>
      <c r="O69" s="4">
        <v>121</v>
      </c>
      <c r="P69" s="4">
        <v>2092</v>
      </c>
      <c r="Q69" s="4">
        <v>130</v>
      </c>
      <c r="R69" s="4">
        <v>5692</v>
      </c>
      <c r="S69" s="4">
        <v>2201</v>
      </c>
      <c r="T69" s="4">
        <v>8</v>
      </c>
      <c r="U69" s="98"/>
      <c r="V69" s="7">
        <f t="shared" si="1"/>
        <v>21916</v>
      </c>
    </row>
    <row r="70" spans="2:22" ht="16.2" thickBot="1" x14ac:dyDescent="0.35">
      <c r="B70" s="50">
        <v>41821</v>
      </c>
      <c r="C70" s="10">
        <v>81676178.569999993</v>
      </c>
      <c r="D70" s="10">
        <v>70498941.829999998</v>
      </c>
      <c r="E70" s="11">
        <v>51829598.469999999</v>
      </c>
      <c r="F70" s="10">
        <v>41316796.740000002</v>
      </c>
      <c r="G70" s="10">
        <v>29012428.120000001</v>
      </c>
      <c r="H70" s="10">
        <v>28336161.59</v>
      </c>
      <c r="I70" s="10">
        <v>1430889.56</v>
      </c>
      <c r="J70" s="81"/>
      <c r="K70" s="119">
        <f t="shared" si="0"/>
        <v>304100994.87999994</v>
      </c>
      <c r="L70" s="114"/>
      <c r="M70" s="65">
        <v>41821</v>
      </c>
      <c r="N70" s="4">
        <v>11783</v>
      </c>
      <c r="O70" s="4">
        <v>121</v>
      </c>
      <c r="P70" s="4">
        <v>2104</v>
      </c>
      <c r="Q70" s="4">
        <v>130</v>
      </c>
      <c r="R70" s="4">
        <v>5752</v>
      </c>
      <c r="S70" s="4">
        <v>2214</v>
      </c>
      <c r="T70" s="4">
        <v>8</v>
      </c>
      <c r="U70" s="98"/>
      <c r="V70" s="7">
        <f t="shared" si="1"/>
        <v>22112</v>
      </c>
    </row>
    <row r="71" spans="2:22" ht="16.2" thickBot="1" x14ac:dyDescent="0.35">
      <c r="B71" s="50">
        <v>41852</v>
      </c>
      <c r="C71" s="10">
        <v>81273613.989999995</v>
      </c>
      <c r="D71" s="10">
        <v>70871293.900000006</v>
      </c>
      <c r="E71" s="11">
        <v>60741712.799999997</v>
      </c>
      <c r="F71" s="10">
        <v>41855731.710000001</v>
      </c>
      <c r="G71" s="10">
        <v>30040803.690000001</v>
      </c>
      <c r="H71" s="10">
        <v>28884430.989999998</v>
      </c>
      <c r="I71" s="10">
        <v>1439616.36</v>
      </c>
      <c r="J71" s="81"/>
      <c r="K71" s="119">
        <f t="shared" si="0"/>
        <v>315107203.44000006</v>
      </c>
      <c r="L71" s="114"/>
      <c r="M71" s="65">
        <v>41852</v>
      </c>
      <c r="N71" s="4">
        <v>11732</v>
      </c>
      <c r="O71" s="4">
        <v>120</v>
      </c>
      <c r="P71" s="4">
        <v>2111</v>
      </c>
      <c r="Q71" s="4">
        <v>130</v>
      </c>
      <c r="R71" s="4">
        <v>5812</v>
      </c>
      <c r="S71" s="4">
        <v>2235</v>
      </c>
      <c r="T71" s="4">
        <v>8</v>
      </c>
      <c r="U71" s="98"/>
      <c r="V71" s="7">
        <f t="shared" si="1"/>
        <v>22148</v>
      </c>
    </row>
    <row r="72" spans="2:22" ht="16.2" thickBot="1" x14ac:dyDescent="0.35">
      <c r="B72" s="50">
        <v>41883</v>
      </c>
      <c r="C72" s="10">
        <v>83353481.450000003</v>
      </c>
      <c r="D72" s="10">
        <v>70473089.090000004</v>
      </c>
      <c r="E72" s="11">
        <v>54610985.890000001</v>
      </c>
      <c r="F72" s="10">
        <v>41411891.289999999</v>
      </c>
      <c r="G72" s="10">
        <v>30810938.629999999</v>
      </c>
      <c r="H72" s="10">
        <v>28844121.75</v>
      </c>
      <c r="I72" s="10">
        <v>1437009.25</v>
      </c>
      <c r="J72" s="81"/>
      <c r="K72" s="119">
        <f t="shared" ref="K72:K135" si="2">SUM(C72:J72)</f>
        <v>310941517.35000002</v>
      </c>
      <c r="L72" s="114"/>
      <c r="M72" s="65">
        <v>41883</v>
      </c>
      <c r="N72" s="4">
        <v>11715</v>
      </c>
      <c r="O72" s="4">
        <v>119</v>
      </c>
      <c r="P72" s="4">
        <v>2107</v>
      </c>
      <c r="Q72" s="4">
        <v>129</v>
      </c>
      <c r="R72" s="4">
        <v>5871</v>
      </c>
      <c r="S72" s="4">
        <v>2252</v>
      </c>
      <c r="T72" s="4">
        <v>8</v>
      </c>
      <c r="U72" s="98"/>
      <c r="V72" s="7">
        <f t="shared" ref="V72:V135" si="3">SUM(N72:U72)</f>
        <v>22201</v>
      </c>
    </row>
    <row r="73" spans="2:22" ht="16.2" thickBot="1" x14ac:dyDescent="0.35">
      <c r="B73" s="50">
        <v>41913</v>
      </c>
      <c r="C73" s="10">
        <v>83427305.930000007</v>
      </c>
      <c r="D73" s="10">
        <v>70955035.700000003</v>
      </c>
      <c r="E73" s="12">
        <v>56501157.350000001</v>
      </c>
      <c r="F73" s="13">
        <v>41975634.380000003</v>
      </c>
      <c r="G73" s="13">
        <v>31326154.149999999</v>
      </c>
      <c r="H73" s="10">
        <v>29014928.140000001</v>
      </c>
      <c r="I73" s="10">
        <v>1317170.81</v>
      </c>
      <c r="J73" s="81"/>
      <c r="K73" s="119">
        <f t="shared" si="2"/>
        <v>314517386.45999998</v>
      </c>
      <c r="L73" s="114"/>
      <c r="M73" s="65">
        <v>41913</v>
      </c>
      <c r="N73" s="4">
        <v>11870</v>
      </c>
      <c r="O73" s="4">
        <v>121</v>
      </c>
      <c r="P73" s="4">
        <v>2099</v>
      </c>
      <c r="Q73" s="4">
        <v>129</v>
      </c>
      <c r="R73" s="4">
        <v>5940</v>
      </c>
      <c r="S73" s="4">
        <v>2262</v>
      </c>
      <c r="T73" s="4">
        <v>7</v>
      </c>
      <c r="U73" s="98"/>
      <c r="V73" s="7">
        <f t="shared" si="3"/>
        <v>22428</v>
      </c>
    </row>
    <row r="74" spans="2:22" ht="16.2" thickBot="1" x14ac:dyDescent="0.35">
      <c r="B74" s="50">
        <v>41944</v>
      </c>
      <c r="C74" s="10">
        <v>84286105.950000003</v>
      </c>
      <c r="D74" s="10">
        <v>71120580.640000001</v>
      </c>
      <c r="E74" s="12">
        <v>56130461.060000002</v>
      </c>
      <c r="F74" s="3">
        <v>40740002</v>
      </c>
      <c r="G74" s="13">
        <v>31799367.52</v>
      </c>
      <c r="H74" s="10">
        <v>29920469.379999999</v>
      </c>
      <c r="I74" s="10">
        <v>1322484.02</v>
      </c>
      <c r="J74" s="81"/>
      <c r="K74" s="119">
        <f t="shared" si="2"/>
        <v>315319470.56999999</v>
      </c>
      <c r="L74" s="114"/>
      <c r="M74" s="65">
        <v>41944</v>
      </c>
      <c r="N74" s="4">
        <v>11972</v>
      </c>
      <c r="O74" s="4">
        <v>120</v>
      </c>
      <c r="P74" s="4">
        <v>1914</v>
      </c>
      <c r="Q74" s="4">
        <v>129</v>
      </c>
      <c r="R74" s="4">
        <v>6001</v>
      </c>
      <c r="S74" s="4">
        <v>2262</v>
      </c>
      <c r="T74" s="4">
        <v>7</v>
      </c>
      <c r="U74" s="98"/>
      <c r="V74" s="7">
        <f t="shared" si="3"/>
        <v>22405</v>
      </c>
    </row>
    <row r="75" spans="2:22" ht="16.2" thickBot="1" x14ac:dyDescent="0.35">
      <c r="B75" s="51">
        <v>41974</v>
      </c>
      <c r="C75" s="14">
        <v>88574887.579999998</v>
      </c>
      <c r="D75" s="14">
        <v>69163125.25</v>
      </c>
      <c r="E75" s="15">
        <v>57291270.469999999</v>
      </c>
      <c r="F75" s="14">
        <v>41656654.289999999</v>
      </c>
      <c r="G75" s="14">
        <v>31964943.129999999</v>
      </c>
      <c r="H75" s="14">
        <v>30019947.760000002</v>
      </c>
      <c r="I75" s="14">
        <v>1357691.76</v>
      </c>
      <c r="J75" s="82"/>
      <c r="K75" s="119">
        <f t="shared" si="2"/>
        <v>320028520.23999995</v>
      </c>
      <c r="L75" s="114"/>
      <c r="M75" s="66">
        <v>41974</v>
      </c>
      <c r="N75" s="8">
        <v>12377</v>
      </c>
      <c r="O75" s="8">
        <v>118</v>
      </c>
      <c r="P75" s="8">
        <v>1898</v>
      </c>
      <c r="Q75" s="8">
        <v>124</v>
      </c>
      <c r="R75" s="8">
        <v>6065</v>
      </c>
      <c r="S75" s="8">
        <v>2287</v>
      </c>
      <c r="T75" s="8">
        <v>7</v>
      </c>
      <c r="U75" s="99"/>
      <c r="V75" s="7">
        <f t="shared" si="3"/>
        <v>22876</v>
      </c>
    </row>
    <row r="76" spans="2:22" ht="16.2" thickBot="1" x14ac:dyDescent="0.35">
      <c r="B76" s="52">
        <v>42005</v>
      </c>
      <c r="C76" s="16">
        <v>88160647.849999994</v>
      </c>
      <c r="D76" s="16">
        <v>70274587.400000006</v>
      </c>
      <c r="E76" s="17">
        <v>60664654.770000003</v>
      </c>
      <c r="F76" s="16">
        <v>42829366.670000002</v>
      </c>
      <c r="G76" s="16">
        <v>32605066.539999999</v>
      </c>
      <c r="H76" s="16">
        <v>30222925.649999999</v>
      </c>
      <c r="I76" s="16">
        <v>1359909.59</v>
      </c>
      <c r="J76" s="83"/>
      <c r="K76" s="119">
        <f t="shared" si="2"/>
        <v>326117158.46999997</v>
      </c>
      <c r="L76" s="114"/>
      <c r="M76" s="64">
        <v>42005</v>
      </c>
      <c r="N76" s="6">
        <v>12179</v>
      </c>
      <c r="O76" s="6">
        <v>117</v>
      </c>
      <c r="P76" s="6">
        <v>1888</v>
      </c>
      <c r="Q76" s="6">
        <v>125</v>
      </c>
      <c r="R76" s="6">
        <v>6059</v>
      </c>
      <c r="S76" s="6">
        <v>2278</v>
      </c>
      <c r="T76" s="6">
        <v>7</v>
      </c>
      <c r="U76" s="97"/>
      <c r="V76" s="7">
        <f t="shared" si="3"/>
        <v>22653</v>
      </c>
    </row>
    <row r="77" spans="2:22" ht="16.2" thickBot="1" x14ac:dyDescent="0.35">
      <c r="B77" s="53">
        <v>42036</v>
      </c>
      <c r="C77" s="18">
        <v>89117633.299999997</v>
      </c>
      <c r="D77" s="18">
        <v>70805594.370000005</v>
      </c>
      <c r="E77" s="19">
        <v>62151791.450000003</v>
      </c>
      <c r="F77" s="18">
        <v>43906014</v>
      </c>
      <c r="G77" s="18">
        <v>33257505.690000001</v>
      </c>
      <c r="H77" s="18">
        <v>30544549.969999999</v>
      </c>
      <c r="I77" s="18">
        <v>1361431.58</v>
      </c>
      <c r="J77" s="84"/>
      <c r="K77" s="119">
        <f t="shared" si="2"/>
        <v>331144520.35999995</v>
      </c>
      <c r="L77" s="114"/>
      <c r="M77" s="65">
        <v>42036</v>
      </c>
      <c r="N77" s="4">
        <v>12418</v>
      </c>
      <c r="O77" s="4">
        <v>119</v>
      </c>
      <c r="P77" s="4">
        <v>2015</v>
      </c>
      <c r="Q77" s="4">
        <v>125</v>
      </c>
      <c r="R77" s="4">
        <v>6211</v>
      </c>
      <c r="S77" s="4">
        <v>2310</v>
      </c>
      <c r="T77" s="4">
        <v>7</v>
      </c>
      <c r="U77" s="98"/>
      <c r="V77" s="7">
        <f t="shared" si="3"/>
        <v>23205</v>
      </c>
    </row>
    <row r="78" spans="2:22" ht="16.2" thickBot="1" x14ac:dyDescent="0.35">
      <c r="B78" s="53">
        <v>42064</v>
      </c>
      <c r="C78" s="18">
        <v>90407618.196257964</v>
      </c>
      <c r="D78" s="18">
        <v>70444041.587266609</v>
      </c>
      <c r="E78" s="19">
        <v>59889293.330767065</v>
      </c>
      <c r="F78" s="18">
        <v>44527590.208888419</v>
      </c>
      <c r="G78" s="18">
        <v>34167267.994020425</v>
      </c>
      <c r="H78" s="18">
        <v>31169908.355267119</v>
      </c>
      <c r="I78" s="18">
        <v>1375453.1329761499</v>
      </c>
      <c r="J78" s="84"/>
      <c r="K78" s="119">
        <f t="shared" si="2"/>
        <v>331981172.80544376</v>
      </c>
      <c r="L78" s="114"/>
      <c r="M78" s="65">
        <v>42064</v>
      </c>
      <c r="N78" s="4">
        <v>12364</v>
      </c>
      <c r="O78" s="4">
        <v>118</v>
      </c>
      <c r="P78" s="4">
        <v>1823</v>
      </c>
      <c r="Q78" s="4">
        <v>127</v>
      </c>
      <c r="R78" s="4">
        <v>6238</v>
      </c>
      <c r="S78" s="4">
        <v>2307</v>
      </c>
      <c r="T78" s="4">
        <v>7</v>
      </c>
      <c r="U78" s="98"/>
      <c r="V78" s="7">
        <f t="shared" si="3"/>
        <v>22984</v>
      </c>
    </row>
    <row r="79" spans="2:22" ht="16.2" thickBot="1" x14ac:dyDescent="0.35">
      <c r="B79" s="53">
        <v>42095</v>
      </c>
      <c r="C79" s="18">
        <v>90970761.012316987</v>
      </c>
      <c r="D79" s="18">
        <v>71493248.063222542</v>
      </c>
      <c r="E79" s="19">
        <v>63046735.957304396</v>
      </c>
      <c r="F79" s="3">
        <v>45347837.932826936</v>
      </c>
      <c r="G79" s="18">
        <v>35236527.061818235</v>
      </c>
      <c r="H79" s="18">
        <v>31458508.62671379</v>
      </c>
      <c r="I79" s="18">
        <v>1372620.1125292201</v>
      </c>
      <c r="J79" s="84"/>
      <c r="K79" s="119">
        <f t="shared" si="2"/>
        <v>338926238.7667321</v>
      </c>
      <c r="L79" s="114"/>
      <c r="M79" s="65">
        <v>42095</v>
      </c>
      <c r="N79" s="4">
        <v>12343</v>
      </c>
      <c r="O79" s="4">
        <v>115</v>
      </c>
      <c r="P79" s="4">
        <v>1827</v>
      </c>
      <c r="Q79" s="4">
        <v>132</v>
      </c>
      <c r="R79" s="4">
        <v>6320</v>
      </c>
      <c r="S79" s="4">
        <v>2303</v>
      </c>
      <c r="T79" s="4">
        <v>7</v>
      </c>
      <c r="U79" s="98"/>
      <c r="V79" s="7">
        <f t="shared" si="3"/>
        <v>23047</v>
      </c>
    </row>
    <row r="80" spans="2:22" ht="16.2" thickBot="1" x14ac:dyDescent="0.35">
      <c r="B80" s="53">
        <v>42125</v>
      </c>
      <c r="C80" s="18">
        <v>93013058.753089473</v>
      </c>
      <c r="D80" s="18">
        <v>72279652.416851789</v>
      </c>
      <c r="E80" s="19">
        <v>60585726.633069664</v>
      </c>
      <c r="F80" s="3">
        <v>43602206.43669001</v>
      </c>
      <c r="G80" s="18">
        <v>36336087.810407169</v>
      </c>
      <c r="H80" s="18">
        <v>32046446.120676074</v>
      </c>
      <c r="I80" s="18">
        <v>1376901.8075920399</v>
      </c>
      <c r="J80" s="84"/>
      <c r="K80" s="119">
        <f t="shared" si="2"/>
        <v>339240079.97837621</v>
      </c>
      <c r="L80" s="114"/>
      <c r="M80" s="65">
        <v>42125</v>
      </c>
      <c r="N80" s="4">
        <v>12230</v>
      </c>
      <c r="O80" s="4">
        <v>114</v>
      </c>
      <c r="P80" s="4">
        <v>1822</v>
      </c>
      <c r="Q80" s="4">
        <v>132</v>
      </c>
      <c r="R80" s="4">
        <v>6392</v>
      </c>
      <c r="S80" s="4">
        <v>2310</v>
      </c>
      <c r="T80" s="4">
        <v>7</v>
      </c>
      <c r="U80" s="98"/>
      <c r="V80" s="7">
        <f t="shared" si="3"/>
        <v>23007</v>
      </c>
    </row>
    <row r="81" spans="2:22" ht="16.2" thickBot="1" x14ac:dyDescent="0.35">
      <c r="B81" s="53">
        <v>42156</v>
      </c>
      <c r="C81" s="18">
        <v>92571473.985388502</v>
      </c>
      <c r="D81" s="18">
        <v>71634520.512883559</v>
      </c>
      <c r="E81" s="19">
        <v>59634582.740092434</v>
      </c>
      <c r="F81" s="3">
        <v>43184659.116315529</v>
      </c>
      <c r="G81" s="18">
        <v>37501866.361218676</v>
      </c>
      <c r="H81" s="18">
        <v>32594381.178541854</v>
      </c>
      <c r="I81" s="18">
        <v>1385860.6332501799</v>
      </c>
      <c r="J81" s="84"/>
      <c r="K81" s="119">
        <f t="shared" si="2"/>
        <v>338507344.52769071</v>
      </c>
      <c r="L81" s="114"/>
      <c r="M81" s="65">
        <v>42156</v>
      </c>
      <c r="N81" s="4">
        <v>12316</v>
      </c>
      <c r="O81" s="4">
        <v>114</v>
      </c>
      <c r="P81" s="4">
        <v>1793</v>
      </c>
      <c r="Q81" s="4">
        <v>133</v>
      </c>
      <c r="R81" s="4">
        <v>6430</v>
      </c>
      <c r="S81" s="4">
        <v>2316</v>
      </c>
      <c r="T81" s="4">
        <v>6</v>
      </c>
      <c r="U81" s="98"/>
      <c r="V81" s="7">
        <f t="shared" si="3"/>
        <v>23108</v>
      </c>
    </row>
    <row r="82" spans="2:22" ht="16.2" thickBot="1" x14ac:dyDescent="0.35">
      <c r="B82" s="53">
        <v>42186</v>
      </c>
      <c r="C82" s="18">
        <v>94224053.503010988</v>
      </c>
      <c r="D82" s="18">
        <v>72244100.018549457</v>
      </c>
      <c r="E82" s="19">
        <v>60900504.396077424</v>
      </c>
      <c r="F82" s="3">
        <v>44614821.846019998</v>
      </c>
      <c r="G82" s="18">
        <v>38487341.103066981</v>
      </c>
      <c r="H82" s="18">
        <v>33063775.56345056</v>
      </c>
      <c r="I82" s="18">
        <v>1372027.2483250101</v>
      </c>
      <c r="J82" s="84"/>
      <c r="K82" s="119">
        <f t="shared" si="2"/>
        <v>344906623.67850041</v>
      </c>
      <c r="L82" s="114"/>
      <c r="M82" s="65">
        <v>42186</v>
      </c>
      <c r="N82" s="4">
        <v>12409</v>
      </c>
      <c r="O82" s="4">
        <v>115</v>
      </c>
      <c r="P82" s="4">
        <v>1794</v>
      </c>
      <c r="Q82" s="4">
        <v>143</v>
      </c>
      <c r="R82" s="4">
        <v>6500</v>
      </c>
      <c r="S82" s="4">
        <v>2319</v>
      </c>
      <c r="T82" s="4">
        <v>6</v>
      </c>
      <c r="U82" s="98"/>
      <c r="V82" s="7">
        <f t="shared" si="3"/>
        <v>23286</v>
      </c>
    </row>
    <row r="83" spans="2:22" ht="16.2" thickBot="1" x14ac:dyDescent="0.35">
      <c r="B83" s="53">
        <v>42217</v>
      </c>
      <c r="C83" s="18">
        <v>98142731.83531709</v>
      </c>
      <c r="D83" s="18">
        <v>71010733.75764519</v>
      </c>
      <c r="E83" s="19">
        <v>60237990.85960222</v>
      </c>
      <c r="F83" s="3">
        <v>43989076.156520009</v>
      </c>
      <c r="G83" s="18">
        <v>39467663.524354406</v>
      </c>
      <c r="H83" s="18">
        <v>33730494.516770281</v>
      </c>
      <c r="I83" s="18">
        <v>1356185.4522861</v>
      </c>
      <c r="J83" s="84"/>
      <c r="K83" s="119">
        <f t="shared" si="2"/>
        <v>347934876.10249531</v>
      </c>
      <c r="L83" s="114"/>
      <c r="M83" s="65">
        <v>42217</v>
      </c>
      <c r="N83" s="4">
        <v>12447</v>
      </c>
      <c r="O83" s="4">
        <v>113</v>
      </c>
      <c r="P83" s="4">
        <v>1778</v>
      </c>
      <c r="Q83" s="4">
        <v>141</v>
      </c>
      <c r="R83" s="4">
        <v>6584</v>
      </c>
      <c r="S83" s="4">
        <v>2337</v>
      </c>
      <c r="T83" s="4">
        <v>6</v>
      </c>
      <c r="U83" s="98"/>
      <c r="V83" s="7">
        <f t="shared" si="3"/>
        <v>23406</v>
      </c>
    </row>
    <row r="84" spans="2:22" ht="16.2" thickBot="1" x14ac:dyDescent="0.35">
      <c r="B84" s="53">
        <v>42248</v>
      </c>
      <c r="C84" s="18">
        <v>98265079.472368062</v>
      </c>
      <c r="D84" s="18">
        <v>70331419.519568905</v>
      </c>
      <c r="E84" s="19">
        <v>60076981.807318635</v>
      </c>
      <c r="F84" s="3">
        <v>41857276.437050149</v>
      </c>
      <c r="G84" s="18">
        <v>40489830.155419715</v>
      </c>
      <c r="H84" s="18">
        <v>34072098.666267075</v>
      </c>
      <c r="I84" s="18">
        <v>1344895.6633928898</v>
      </c>
      <c r="J84" s="84"/>
      <c r="K84" s="119">
        <f t="shared" si="2"/>
        <v>346437581.72138548</v>
      </c>
      <c r="L84" s="114"/>
      <c r="M84" s="65">
        <v>42248</v>
      </c>
      <c r="N84" s="4">
        <v>12747</v>
      </c>
      <c r="O84" s="4">
        <v>113</v>
      </c>
      <c r="P84" s="4">
        <v>1519</v>
      </c>
      <c r="Q84" s="4">
        <v>137</v>
      </c>
      <c r="R84" s="4">
        <v>6726</v>
      </c>
      <c r="S84" s="4">
        <v>2369</v>
      </c>
      <c r="T84" s="4">
        <v>6</v>
      </c>
      <c r="U84" s="98"/>
      <c r="V84" s="7">
        <f t="shared" si="3"/>
        <v>23617</v>
      </c>
    </row>
    <row r="85" spans="2:22" ht="16.2" thickBot="1" x14ac:dyDescent="0.35">
      <c r="B85" s="53">
        <v>42278</v>
      </c>
      <c r="C85" s="18">
        <v>98764336.496959805</v>
      </c>
      <c r="D85" s="18">
        <v>70931539.661255389</v>
      </c>
      <c r="E85" s="19">
        <v>61117064.604647219</v>
      </c>
      <c r="F85" s="3">
        <v>41966985</v>
      </c>
      <c r="G85" s="18">
        <v>41813796.327563621</v>
      </c>
      <c r="H85" s="18">
        <v>34357986.033730567</v>
      </c>
      <c r="I85" s="18">
        <v>1336467.5914894</v>
      </c>
      <c r="J85" s="84"/>
      <c r="K85" s="119">
        <f t="shared" si="2"/>
        <v>350288175.71564603</v>
      </c>
      <c r="L85" s="114"/>
      <c r="M85" s="65">
        <v>42278</v>
      </c>
      <c r="N85" s="4">
        <v>12888</v>
      </c>
      <c r="O85" s="4">
        <v>111</v>
      </c>
      <c r="P85" s="4">
        <v>1501</v>
      </c>
      <c r="Q85" s="4">
        <v>137</v>
      </c>
      <c r="R85" s="4">
        <v>6777</v>
      </c>
      <c r="S85" s="4">
        <v>2391</v>
      </c>
      <c r="T85" s="4">
        <v>6</v>
      </c>
      <c r="U85" s="98"/>
      <c r="V85" s="7">
        <f t="shared" si="3"/>
        <v>23811</v>
      </c>
    </row>
    <row r="86" spans="2:22" ht="16.2" thickBot="1" x14ac:dyDescent="0.35">
      <c r="B86" s="53">
        <v>42309</v>
      </c>
      <c r="C86" s="18">
        <v>98906951.620310843</v>
      </c>
      <c r="D86" s="18">
        <v>70117606.117613658</v>
      </c>
      <c r="E86" s="19">
        <v>59127783.669170111</v>
      </c>
      <c r="F86" s="18">
        <v>41365254.821610674</v>
      </c>
      <c r="G86" s="18">
        <v>42807318.292743459</v>
      </c>
      <c r="H86" s="18">
        <v>35039385.000688158</v>
      </c>
      <c r="I86" s="18">
        <v>1331559.7233827899</v>
      </c>
      <c r="J86" s="84"/>
      <c r="K86" s="119">
        <f t="shared" si="2"/>
        <v>348695859.24551964</v>
      </c>
      <c r="L86" s="114"/>
      <c r="M86" s="65">
        <v>42309</v>
      </c>
      <c r="N86" s="4">
        <v>13041</v>
      </c>
      <c r="O86" s="4">
        <v>111</v>
      </c>
      <c r="P86" s="4">
        <v>1498</v>
      </c>
      <c r="Q86" s="4">
        <v>135</v>
      </c>
      <c r="R86" s="4">
        <v>6861</v>
      </c>
      <c r="S86" s="4">
        <v>2394</v>
      </c>
      <c r="T86" s="4">
        <v>6</v>
      </c>
      <c r="U86" s="98"/>
      <c r="V86" s="7">
        <f t="shared" si="3"/>
        <v>24046</v>
      </c>
    </row>
    <row r="87" spans="2:22" ht="16.2" thickBot="1" x14ac:dyDescent="0.35">
      <c r="B87" s="54">
        <v>42339</v>
      </c>
      <c r="C87" s="9">
        <v>102282236.32683159</v>
      </c>
      <c r="D87" s="9">
        <v>68673303.005828261</v>
      </c>
      <c r="E87" s="20">
        <v>60156723.352773219</v>
      </c>
      <c r="F87" s="9">
        <v>42558876.344641097</v>
      </c>
      <c r="G87" s="9">
        <v>43300942.450033598</v>
      </c>
      <c r="H87" s="9">
        <v>36493378.333356507</v>
      </c>
      <c r="I87" s="9">
        <v>1370877.3275132098</v>
      </c>
      <c r="J87" s="85"/>
      <c r="K87" s="119">
        <f t="shared" si="2"/>
        <v>354836337.1409775</v>
      </c>
      <c r="L87" s="114"/>
      <c r="M87" s="67">
        <v>42339</v>
      </c>
      <c r="N87" s="5">
        <v>13631</v>
      </c>
      <c r="O87" s="5">
        <v>109</v>
      </c>
      <c r="P87" s="5">
        <v>1492</v>
      </c>
      <c r="Q87" s="5">
        <v>135</v>
      </c>
      <c r="R87" s="5">
        <v>6956</v>
      </c>
      <c r="S87" s="5">
        <v>2393</v>
      </c>
      <c r="T87" s="5">
        <v>6</v>
      </c>
      <c r="U87" s="100"/>
      <c r="V87" s="7">
        <f t="shared" si="3"/>
        <v>24722</v>
      </c>
    </row>
    <row r="88" spans="2:22" ht="16.2" thickBot="1" x14ac:dyDescent="0.35">
      <c r="B88" s="55">
        <v>42370</v>
      </c>
      <c r="C88" s="22">
        <v>101838186.55919668</v>
      </c>
      <c r="D88" s="22">
        <v>69736614.000541255</v>
      </c>
      <c r="E88" s="23">
        <v>58997493.707179934</v>
      </c>
      <c r="F88" s="23">
        <v>43472182.50453265</v>
      </c>
      <c r="G88" s="22">
        <v>43845481.065848179</v>
      </c>
      <c r="H88" s="22">
        <v>37337261.033816993</v>
      </c>
      <c r="I88" s="22">
        <v>1381650.0741458898</v>
      </c>
      <c r="J88" s="86"/>
      <c r="K88" s="119">
        <f t="shared" si="2"/>
        <v>356608868.9452616</v>
      </c>
      <c r="L88" s="114"/>
      <c r="M88" s="68">
        <v>42370</v>
      </c>
      <c r="N88" s="30">
        <v>13238</v>
      </c>
      <c r="O88" s="30">
        <v>107</v>
      </c>
      <c r="P88" s="30">
        <v>1335</v>
      </c>
      <c r="Q88" s="30">
        <v>136</v>
      </c>
      <c r="R88" s="30">
        <v>6875</v>
      </c>
      <c r="S88" s="30">
        <v>2360</v>
      </c>
      <c r="T88" s="30">
        <v>6</v>
      </c>
      <c r="U88" s="101"/>
      <c r="V88" s="7">
        <f t="shared" si="3"/>
        <v>24057</v>
      </c>
    </row>
    <row r="89" spans="2:22" ht="16.2" thickBot="1" x14ac:dyDescent="0.35">
      <c r="B89" s="56">
        <v>42401</v>
      </c>
      <c r="C89" s="24">
        <v>102323434.16961285</v>
      </c>
      <c r="D89" s="24">
        <v>70092433.328187078</v>
      </c>
      <c r="E89" s="25">
        <v>59811778.186050646</v>
      </c>
      <c r="F89" s="24">
        <v>44904961.572242513</v>
      </c>
      <c r="G89" s="24">
        <v>45084825.920487933</v>
      </c>
      <c r="H89" s="24">
        <v>37745124.580559023</v>
      </c>
      <c r="I89" s="24">
        <v>1408929.2533233201</v>
      </c>
      <c r="J89" s="87"/>
      <c r="K89" s="119">
        <f t="shared" si="2"/>
        <v>361371487.01046336</v>
      </c>
      <c r="L89" s="114"/>
      <c r="M89" s="69">
        <v>42401</v>
      </c>
      <c r="N89" s="31">
        <v>13242</v>
      </c>
      <c r="O89" s="31">
        <v>106</v>
      </c>
      <c r="P89" s="31">
        <v>1341</v>
      </c>
      <c r="Q89" s="31">
        <v>139</v>
      </c>
      <c r="R89" s="31">
        <v>6992</v>
      </c>
      <c r="S89" s="31">
        <v>2374</v>
      </c>
      <c r="T89" s="31">
        <v>6</v>
      </c>
      <c r="U89" s="102"/>
      <c r="V89" s="7">
        <f t="shared" si="3"/>
        <v>24200</v>
      </c>
    </row>
    <row r="90" spans="2:22" ht="16.2" thickBot="1" x14ac:dyDescent="0.35">
      <c r="B90" s="56">
        <v>42430</v>
      </c>
      <c r="C90" s="24">
        <v>104666641.06087193</v>
      </c>
      <c r="D90" s="24">
        <v>71146023.744377702</v>
      </c>
      <c r="E90" s="25">
        <v>67094515.539821185</v>
      </c>
      <c r="F90" s="24">
        <v>44921377.269823954</v>
      </c>
      <c r="G90" s="24">
        <v>46117083.631050594</v>
      </c>
      <c r="H90" s="24">
        <v>37993541.89889203</v>
      </c>
      <c r="I90" s="24">
        <v>1420725.8371086</v>
      </c>
      <c r="J90" s="87"/>
      <c r="K90" s="119">
        <f t="shared" si="2"/>
        <v>373359908.98194599</v>
      </c>
      <c r="L90" s="114"/>
      <c r="M90" s="69">
        <v>42430</v>
      </c>
      <c r="N90" s="31">
        <v>13087</v>
      </c>
      <c r="O90" s="31">
        <v>110</v>
      </c>
      <c r="P90" s="31">
        <v>1341</v>
      </c>
      <c r="Q90" s="31">
        <v>138</v>
      </c>
      <c r="R90" s="31">
        <v>7061</v>
      </c>
      <c r="S90" s="31">
        <v>2390</v>
      </c>
      <c r="T90" s="31">
        <v>6</v>
      </c>
      <c r="U90" s="102"/>
      <c r="V90" s="7">
        <f t="shared" si="3"/>
        <v>24133</v>
      </c>
    </row>
    <row r="91" spans="2:22" ht="16.2" thickBot="1" x14ac:dyDescent="0.35">
      <c r="B91" s="56">
        <v>42461</v>
      </c>
      <c r="C91" s="24">
        <v>105027764.28985849</v>
      </c>
      <c r="D91" s="24">
        <v>72501516.734633103</v>
      </c>
      <c r="E91" s="25">
        <v>70784867.35459663</v>
      </c>
      <c r="F91" s="24">
        <v>45667419.562742047</v>
      </c>
      <c r="G91" s="24">
        <v>46545805.330944747</v>
      </c>
      <c r="H91" s="24">
        <v>38346772.194702938</v>
      </c>
      <c r="I91" s="24">
        <v>1419602.6202898701</v>
      </c>
      <c r="J91" s="87"/>
      <c r="K91" s="119">
        <f t="shared" si="2"/>
        <v>380293748.08776784</v>
      </c>
      <c r="L91" s="114"/>
      <c r="M91" s="69">
        <v>42461</v>
      </c>
      <c r="N91" s="32">
        <v>12737</v>
      </c>
      <c r="O91" s="32">
        <v>110</v>
      </c>
      <c r="P91" s="32">
        <v>1355</v>
      </c>
      <c r="Q91" s="32">
        <v>141</v>
      </c>
      <c r="R91" s="32">
        <v>7136</v>
      </c>
      <c r="S91" s="32">
        <v>2397</v>
      </c>
      <c r="T91" s="32">
        <v>6</v>
      </c>
      <c r="U91" s="103"/>
      <c r="V91" s="7">
        <f t="shared" si="3"/>
        <v>23882</v>
      </c>
    </row>
    <row r="92" spans="2:22" ht="16.2" thickBot="1" x14ac:dyDescent="0.35">
      <c r="B92" s="56">
        <v>42491</v>
      </c>
      <c r="C92" s="26">
        <v>103117424.59101354</v>
      </c>
      <c r="D92" s="26">
        <v>73278061.021580428</v>
      </c>
      <c r="E92" s="27">
        <v>71464961.035382628</v>
      </c>
      <c r="F92" s="26">
        <v>46726726.616951823</v>
      </c>
      <c r="G92" s="26">
        <v>47498170.32039912</v>
      </c>
      <c r="H92" s="26">
        <v>38541869.554178387</v>
      </c>
      <c r="I92" s="26">
        <v>1430083.6363679001</v>
      </c>
      <c r="J92" s="88"/>
      <c r="K92" s="119">
        <f t="shared" si="2"/>
        <v>382057296.77587378</v>
      </c>
      <c r="L92" s="114"/>
      <c r="M92" s="69">
        <v>42491</v>
      </c>
      <c r="N92" s="33">
        <v>12377</v>
      </c>
      <c r="O92" s="33">
        <v>110</v>
      </c>
      <c r="P92" s="33">
        <v>1337</v>
      </c>
      <c r="Q92" s="33">
        <v>141</v>
      </c>
      <c r="R92" s="33">
        <v>7160</v>
      </c>
      <c r="S92" s="33">
        <v>2390</v>
      </c>
      <c r="T92" s="33">
        <v>6</v>
      </c>
      <c r="U92" s="104"/>
      <c r="V92" s="7">
        <f t="shared" si="3"/>
        <v>23521</v>
      </c>
    </row>
    <row r="93" spans="2:22" ht="16.2" thickBot="1" x14ac:dyDescent="0.35">
      <c r="B93" s="56">
        <v>42522</v>
      </c>
      <c r="C93" s="26">
        <v>102169518.88052933</v>
      </c>
      <c r="D93" s="26">
        <v>74178435.766222894</v>
      </c>
      <c r="E93" s="27">
        <v>74676544.646824688</v>
      </c>
      <c r="F93" s="26">
        <v>45222447.608637415</v>
      </c>
      <c r="G93" s="26">
        <v>48393196.515333869</v>
      </c>
      <c r="H93" s="26">
        <v>39199723.078064106</v>
      </c>
      <c r="I93" s="26">
        <v>1444139.0147263301</v>
      </c>
      <c r="J93" s="88"/>
      <c r="K93" s="119">
        <f t="shared" si="2"/>
        <v>385284005.51033866</v>
      </c>
      <c r="L93" s="114"/>
      <c r="M93" s="69">
        <v>42522</v>
      </c>
      <c r="N93" s="33">
        <v>12042</v>
      </c>
      <c r="O93" s="33">
        <v>111</v>
      </c>
      <c r="P93" s="33">
        <v>1336</v>
      </c>
      <c r="Q93" s="33">
        <v>136</v>
      </c>
      <c r="R93" s="33">
        <v>7218</v>
      </c>
      <c r="S93" s="33">
        <v>2395</v>
      </c>
      <c r="T93" s="33">
        <v>6</v>
      </c>
      <c r="U93" s="104"/>
      <c r="V93" s="7">
        <f t="shared" si="3"/>
        <v>23244</v>
      </c>
    </row>
    <row r="94" spans="2:22" ht="16.2" thickBot="1" x14ac:dyDescent="0.35">
      <c r="B94" s="56">
        <v>42552</v>
      </c>
      <c r="C94" s="26">
        <v>102973997.10951822</v>
      </c>
      <c r="D94" s="26">
        <v>74541676.622866571</v>
      </c>
      <c r="E94" s="27">
        <v>75795809.496700019</v>
      </c>
      <c r="F94" s="26">
        <v>46710606.529470764</v>
      </c>
      <c r="G94" s="26">
        <v>49805300.282048613</v>
      </c>
      <c r="H94" s="26">
        <v>39864060.401154168</v>
      </c>
      <c r="I94" s="26">
        <v>1470772.34457005</v>
      </c>
      <c r="J94" s="88"/>
      <c r="K94" s="119">
        <f t="shared" si="2"/>
        <v>391162222.78632843</v>
      </c>
      <c r="L94" s="114"/>
      <c r="M94" s="69">
        <v>42552</v>
      </c>
      <c r="N94" s="33">
        <v>11609</v>
      </c>
      <c r="O94" s="33">
        <v>109</v>
      </c>
      <c r="P94" s="33">
        <v>1337</v>
      </c>
      <c r="Q94" s="33">
        <v>136</v>
      </c>
      <c r="R94" s="33">
        <v>7234</v>
      </c>
      <c r="S94" s="33">
        <v>2404</v>
      </c>
      <c r="T94" s="33">
        <v>6</v>
      </c>
      <c r="U94" s="104"/>
      <c r="V94" s="7">
        <f t="shared" si="3"/>
        <v>22835</v>
      </c>
    </row>
    <row r="95" spans="2:22" ht="16.2" thickBot="1" x14ac:dyDescent="0.35">
      <c r="B95" s="56">
        <v>42583</v>
      </c>
      <c r="C95" s="26">
        <v>103899999.30810057</v>
      </c>
      <c r="D95" s="26">
        <v>75147663.444690332</v>
      </c>
      <c r="E95" s="27">
        <v>80452981.704808146</v>
      </c>
      <c r="F95" s="26">
        <v>47512414.746322468</v>
      </c>
      <c r="G95" s="26">
        <v>50162986.949193656</v>
      </c>
      <c r="H95" s="26">
        <v>40436073.656689838</v>
      </c>
      <c r="I95" s="26">
        <v>1488126.5932130299</v>
      </c>
      <c r="J95" s="88"/>
      <c r="K95" s="119">
        <f t="shared" si="2"/>
        <v>399100246.403018</v>
      </c>
      <c r="L95" s="114"/>
      <c r="M95" s="69">
        <v>42583</v>
      </c>
      <c r="N95" s="33">
        <v>11451</v>
      </c>
      <c r="O95" s="33">
        <v>108</v>
      </c>
      <c r="P95" s="33">
        <v>1344</v>
      </c>
      <c r="Q95" s="33">
        <v>136</v>
      </c>
      <c r="R95" s="33">
        <v>7280</v>
      </c>
      <c r="S95" s="33">
        <v>2404</v>
      </c>
      <c r="T95" s="33">
        <v>6</v>
      </c>
      <c r="U95" s="104"/>
      <c r="V95" s="7">
        <f t="shared" si="3"/>
        <v>22729</v>
      </c>
    </row>
    <row r="96" spans="2:22" ht="16.2" thickBot="1" x14ac:dyDescent="0.35">
      <c r="B96" s="56">
        <v>42614</v>
      </c>
      <c r="C96" s="26">
        <v>106559303.14118955</v>
      </c>
      <c r="D96" s="26">
        <v>76710738.19786264</v>
      </c>
      <c r="E96" s="27">
        <v>83849942.514422044</v>
      </c>
      <c r="F96" s="26">
        <v>47102022.877287112</v>
      </c>
      <c r="G96" s="26">
        <v>51484918.276350282</v>
      </c>
      <c r="H96" s="26">
        <v>40984292.002996109</v>
      </c>
      <c r="I96" s="26">
        <v>1552311.6087335099</v>
      </c>
      <c r="J96" s="88"/>
      <c r="K96" s="119">
        <f t="shared" si="2"/>
        <v>408243528.61884123</v>
      </c>
      <c r="L96" s="114"/>
      <c r="M96" s="69">
        <v>42614</v>
      </c>
      <c r="N96" s="33">
        <v>11306</v>
      </c>
      <c r="O96" s="33">
        <v>110</v>
      </c>
      <c r="P96" s="33">
        <v>1344</v>
      </c>
      <c r="Q96" s="33">
        <v>137</v>
      </c>
      <c r="R96" s="33">
        <v>7309</v>
      </c>
      <c r="S96" s="33">
        <v>2410</v>
      </c>
      <c r="T96" s="33">
        <v>6</v>
      </c>
      <c r="U96" s="104"/>
      <c r="V96" s="7">
        <f t="shared" si="3"/>
        <v>22622</v>
      </c>
    </row>
    <row r="97" spans="2:22" ht="16.2" thickBot="1" x14ac:dyDescent="0.35">
      <c r="B97" s="56">
        <v>42644</v>
      </c>
      <c r="C97" s="26">
        <v>105593450.00918539</v>
      </c>
      <c r="D97" s="26">
        <v>78774465.449896932</v>
      </c>
      <c r="E97" s="27">
        <v>84188122.470431358</v>
      </c>
      <c r="F97" s="26">
        <v>47168514.542438351</v>
      </c>
      <c r="G97" s="26">
        <v>52668055.200033359</v>
      </c>
      <c r="H97" s="26">
        <v>41726262.331373245</v>
      </c>
      <c r="I97" s="26">
        <v>1562242.9359293301</v>
      </c>
      <c r="J97" s="88"/>
      <c r="K97" s="119">
        <f t="shared" si="2"/>
        <v>411681112.93928796</v>
      </c>
      <c r="L97" s="114"/>
      <c r="M97" s="69">
        <v>42644</v>
      </c>
      <c r="N97" s="33">
        <v>11200</v>
      </c>
      <c r="O97" s="33">
        <v>110</v>
      </c>
      <c r="P97" s="33">
        <v>1344</v>
      </c>
      <c r="Q97" s="33">
        <v>139</v>
      </c>
      <c r="R97" s="33">
        <v>7389</v>
      </c>
      <c r="S97" s="33">
        <v>2411</v>
      </c>
      <c r="T97" s="33">
        <v>6</v>
      </c>
      <c r="U97" s="104"/>
      <c r="V97" s="7">
        <f t="shared" si="3"/>
        <v>22599</v>
      </c>
    </row>
    <row r="98" spans="2:22" ht="16.2" thickBot="1" x14ac:dyDescent="0.35">
      <c r="B98" s="56">
        <v>42675</v>
      </c>
      <c r="C98" s="26">
        <v>106364722.35838212</v>
      </c>
      <c r="D98" s="26">
        <v>78267292.76500845</v>
      </c>
      <c r="E98" s="27">
        <v>86833860.52873525</v>
      </c>
      <c r="F98" s="26">
        <v>47718063.832425222</v>
      </c>
      <c r="G98" s="26">
        <v>53039486.136349939</v>
      </c>
      <c r="H98" s="26">
        <v>42037438.740310639</v>
      </c>
      <c r="I98" s="26">
        <v>1616705.42577909</v>
      </c>
      <c r="J98" s="88"/>
      <c r="K98" s="119">
        <f t="shared" si="2"/>
        <v>415877569.78699076</v>
      </c>
      <c r="L98" s="114"/>
      <c r="M98" s="69">
        <v>42675</v>
      </c>
      <c r="N98" s="33">
        <v>11214</v>
      </c>
      <c r="O98" s="33">
        <v>110</v>
      </c>
      <c r="P98" s="33">
        <v>1345</v>
      </c>
      <c r="Q98" s="33">
        <v>139</v>
      </c>
      <c r="R98" s="33">
        <v>7469</v>
      </c>
      <c r="S98" s="33">
        <v>2422</v>
      </c>
      <c r="T98" s="33">
        <v>6</v>
      </c>
      <c r="U98" s="104"/>
      <c r="V98" s="7">
        <f t="shared" si="3"/>
        <v>22705</v>
      </c>
    </row>
    <row r="99" spans="2:22" ht="16.2" thickBot="1" x14ac:dyDescent="0.35">
      <c r="B99" s="57">
        <v>42705</v>
      </c>
      <c r="C99" s="28">
        <v>112367312.18190815</v>
      </c>
      <c r="D99" s="28">
        <v>75358429.627960801</v>
      </c>
      <c r="E99" s="29">
        <v>90457292.161043897</v>
      </c>
      <c r="F99" s="28">
        <v>50077108.765394174</v>
      </c>
      <c r="G99" s="28">
        <v>53144126.863075286</v>
      </c>
      <c r="H99" s="28">
        <v>42139078.855194971</v>
      </c>
      <c r="I99" s="28">
        <v>1673430.6885152403</v>
      </c>
      <c r="J99" s="89"/>
      <c r="K99" s="119">
        <f t="shared" si="2"/>
        <v>425216779.14309251</v>
      </c>
      <c r="L99" s="114"/>
      <c r="M99" s="70">
        <v>42705</v>
      </c>
      <c r="N99" s="34">
        <v>10877</v>
      </c>
      <c r="O99" s="34">
        <v>110</v>
      </c>
      <c r="P99" s="34">
        <v>1320</v>
      </c>
      <c r="Q99" s="34">
        <v>142</v>
      </c>
      <c r="R99" s="34">
        <v>7392</v>
      </c>
      <c r="S99" s="34">
        <v>2405</v>
      </c>
      <c r="T99" s="34">
        <v>6</v>
      </c>
      <c r="U99" s="105"/>
      <c r="V99" s="7">
        <f t="shared" si="3"/>
        <v>22252</v>
      </c>
    </row>
    <row r="100" spans="2:22" ht="16.2" thickBot="1" x14ac:dyDescent="0.35">
      <c r="B100" s="58">
        <v>42736</v>
      </c>
      <c r="C100" s="38">
        <v>110797085.38226201</v>
      </c>
      <c r="D100" s="38">
        <v>78355694.673570886</v>
      </c>
      <c r="E100" s="39">
        <v>92633075.548910499</v>
      </c>
      <c r="F100" s="38">
        <v>54368178.505069137</v>
      </c>
      <c r="G100" s="38">
        <v>53524578.232052453</v>
      </c>
      <c r="H100" s="38">
        <v>42889817.456039764</v>
      </c>
      <c r="I100" s="38">
        <v>1689974.2520902499</v>
      </c>
      <c r="J100" s="90"/>
      <c r="K100" s="119">
        <f t="shared" si="2"/>
        <v>434258404.04999501</v>
      </c>
      <c r="L100" s="114"/>
      <c r="M100" s="71">
        <v>42736</v>
      </c>
      <c r="N100" s="40">
        <v>11150</v>
      </c>
      <c r="O100" s="40">
        <v>112</v>
      </c>
      <c r="P100" s="40">
        <v>1326</v>
      </c>
      <c r="Q100" s="40">
        <v>144</v>
      </c>
      <c r="R100" s="40">
        <v>7433</v>
      </c>
      <c r="S100" s="40">
        <v>2410</v>
      </c>
      <c r="T100" s="40">
        <v>6</v>
      </c>
      <c r="U100" s="106"/>
      <c r="V100" s="7">
        <f t="shared" si="3"/>
        <v>22581</v>
      </c>
    </row>
    <row r="101" spans="2:22" ht="16.2" thickBot="1" x14ac:dyDescent="0.35">
      <c r="B101" s="59">
        <v>42767</v>
      </c>
      <c r="C101" s="35">
        <v>113046919.05880792</v>
      </c>
      <c r="D101" s="35">
        <v>77947298.562534705</v>
      </c>
      <c r="E101" s="36">
        <v>92724126.67493239</v>
      </c>
      <c r="F101" s="35">
        <v>55762190.180574939</v>
      </c>
      <c r="G101" s="35">
        <v>54336114.273969695</v>
      </c>
      <c r="H101" s="35">
        <v>43463531.765076645</v>
      </c>
      <c r="I101" s="35">
        <v>1707676.24050351</v>
      </c>
      <c r="J101" s="91"/>
      <c r="K101" s="119">
        <f t="shared" si="2"/>
        <v>438987856.75639981</v>
      </c>
      <c r="L101" s="114"/>
      <c r="M101" s="72">
        <v>42767</v>
      </c>
      <c r="N101" s="37">
        <v>11190</v>
      </c>
      <c r="O101" s="37">
        <v>111</v>
      </c>
      <c r="P101" s="37">
        <v>1329</v>
      </c>
      <c r="Q101" s="37">
        <v>140</v>
      </c>
      <c r="R101" s="37">
        <v>7461</v>
      </c>
      <c r="S101" s="37">
        <v>2410</v>
      </c>
      <c r="T101" s="37">
        <v>7</v>
      </c>
      <c r="U101" s="107"/>
      <c r="V101" s="7">
        <f t="shared" si="3"/>
        <v>22648</v>
      </c>
    </row>
    <row r="102" spans="2:22" ht="16.2" thickBot="1" x14ac:dyDescent="0.35">
      <c r="B102" s="59">
        <v>42795</v>
      </c>
      <c r="C102" s="35">
        <v>111801277.39426923</v>
      </c>
      <c r="D102" s="35">
        <v>77798328.560832262</v>
      </c>
      <c r="E102" s="36">
        <v>97424686.10021311</v>
      </c>
      <c r="F102" s="35">
        <v>57747289.048564002</v>
      </c>
      <c r="G102" s="35">
        <v>54900892.386596076</v>
      </c>
      <c r="H102" s="35">
        <v>43734117.823034145</v>
      </c>
      <c r="I102" s="35">
        <v>1751069.6475616798</v>
      </c>
      <c r="J102" s="91"/>
      <c r="K102" s="119">
        <f t="shared" si="2"/>
        <v>445157660.96107054</v>
      </c>
      <c r="L102" s="114"/>
      <c r="M102" s="72">
        <v>42795</v>
      </c>
      <c r="N102" s="37">
        <v>11473</v>
      </c>
      <c r="O102" s="37">
        <v>111</v>
      </c>
      <c r="P102" s="37">
        <v>1332</v>
      </c>
      <c r="Q102" s="37">
        <v>139</v>
      </c>
      <c r="R102" s="37">
        <v>7601</v>
      </c>
      <c r="S102" s="37">
        <v>2437</v>
      </c>
      <c r="T102" s="37">
        <v>7</v>
      </c>
      <c r="U102" s="107"/>
      <c r="V102" s="7">
        <f t="shared" si="3"/>
        <v>23100</v>
      </c>
    </row>
    <row r="103" spans="2:22" ht="16.2" thickBot="1" x14ac:dyDescent="0.35">
      <c r="B103" s="59">
        <v>42826</v>
      </c>
      <c r="C103" s="35">
        <v>112271544.0661732</v>
      </c>
      <c r="D103" s="35">
        <v>80202962.28418538</v>
      </c>
      <c r="E103" s="36">
        <v>101594808.04152356</v>
      </c>
      <c r="F103" s="35">
        <v>58164520.271790616</v>
      </c>
      <c r="G103" s="35">
        <v>55545730.869723283</v>
      </c>
      <c r="H103" s="35">
        <v>44119718.928081825</v>
      </c>
      <c r="I103" s="35">
        <v>1803501.4119257699</v>
      </c>
      <c r="J103" s="91"/>
      <c r="K103" s="119">
        <f t="shared" si="2"/>
        <v>453702785.87340361</v>
      </c>
      <c r="L103" s="114"/>
      <c r="M103" s="72">
        <v>42826</v>
      </c>
      <c r="N103" s="37">
        <v>11401</v>
      </c>
      <c r="O103" s="37">
        <v>111</v>
      </c>
      <c r="P103" s="37">
        <v>1327</v>
      </c>
      <c r="Q103" s="37">
        <v>137</v>
      </c>
      <c r="R103" s="37">
        <v>7602</v>
      </c>
      <c r="S103" s="37">
        <v>2443</v>
      </c>
      <c r="T103" s="37">
        <v>7</v>
      </c>
      <c r="U103" s="107"/>
      <c r="V103" s="7">
        <f t="shared" si="3"/>
        <v>23028</v>
      </c>
    </row>
    <row r="104" spans="2:22" ht="16.2" thickBot="1" x14ac:dyDescent="0.35">
      <c r="B104" s="59">
        <v>42856</v>
      </c>
      <c r="C104" s="35">
        <v>118237612.16539724</v>
      </c>
      <c r="D104" s="35">
        <v>80000486.587748945</v>
      </c>
      <c r="E104" s="36">
        <v>103532225.72260503</v>
      </c>
      <c r="F104" s="35">
        <v>59841563.527797557</v>
      </c>
      <c r="G104" s="35">
        <v>56580850.203190707</v>
      </c>
      <c r="H104" s="35">
        <v>44439591.701119453</v>
      </c>
      <c r="I104" s="35">
        <v>1865511.92102716</v>
      </c>
      <c r="J104" s="91"/>
      <c r="K104" s="119">
        <f t="shared" si="2"/>
        <v>464497841.82888615</v>
      </c>
      <c r="L104" s="114"/>
      <c r="M104" s="72">
        <v>42856</v>
      </c>
      <c r="N104" s="37">
        <v>11446</v>
      </c>
      <c r="O104" s="37">
        <v>110</v>
      </c>
      <c r="P104" s="37">
        <v>1324</v>
      </c>
      <c r="Q104" s="37">
        <v>135</v>
      </c>
      <c r="R104" s="37">
        <v>7646</v>
      </c>
      <c r="S104" s="37">
        <v>2451</v>
      </c>
      <c r="T104" s="37">
        <v>7</v>
      </c>
      <c r="U104" s="107"/>
      <c r="V104" s="7">
        <f t="shared" si="3"/>
        <v>23119</v>
      </c>
    </row>
    <row r="105" spans="2:22" ht="16.2" thickBot="1" x14ac:dyDescent="0.35">
      <c r="B105" s="59">
        <v>42887</v>
      </c>
      <c r="C105" s="35">
        <v>120762669.98654041</v>
      </c>
      <c r="D105" s="35">
        <v>80072046.968348816</v>
      </c>
      <c r="E105" s="36">
        <v>102788115.72890703</v>
      </c>
      <c r="F105" s="35">
        <v>60786454.011838965</v>
      </c>
      <c r="G105" s="35">
        <v>57595899.344572999</v>
      </c>
      <c r="H105" s="35">
        <v>45491328.142731316</v>
      </c>
      <c r="I105" s="35">
        <v>1919274.46611103</v>
      </c>
      <c r="J105" s="91"/>
      <c r="K105" s="119">
        <f t="shared" si="2"/>
        <v>469415788.64905059</v>
      </c>
      <c r="L105" s="114"/>
      <c r="M105" s="72">
        <v>42887</v>
      </c>
      <c r="N105" s="37">
        <v>11467</v>
      </c>
      <c r="O105" s="37">
        <v>109</v>
      </c>
      <c r="P105" s="37">
        <v>1331</v>
      </c>
      <c r="Q105" s="37">
        <v>133</v>
      </c>
      <c r="R105" s="37">
        <v>7693</v>
      </c>
      <c r="S105" s="37">
        <v>2472</v>
      </c>
      <c r="T105" s="37">
        <v>7</v>
      </c>
      <c r="U105" s="107"/>
      <c r="V105" s="7">
        <f t="shared" si="3"/>
        <v>23212</v>
      </c>
    </row>
    <row r="106" spans="2:22" ht="16.2" thickBot="1" x14ac:dyDescent="0.35">
      <c r="B106" s="59">
        <v>42917</v>
      </c>
      <c r="C106" s="35">
        <v>120979714.12999997</v>
      </c>
      <c r="D106" s="35">
        <v>79918564.340000004</v>
      </c>
      <c r="E106" s="36">
        <v>101448496.92</v>
      </c>
      <c r="F106" s="35">
        <v>60816180.770000003</v>
      </c>
      <c r="G106" s="35">
        <v>59171063.680000007</v>
      </c>
      <c r="H106" s="35">
        <v>44676702.620000005</v>
      </c>
      <c r="I106" s="35">
        <v>1952077.39</v>
      </c>
      <c r="J106" s="91"/>
      <c r="K106" s="119">
        <f t="shared" si="2"/>
        <v>468962799.84999996</v>
      </c>
      <c r="L106" s="114"/>
      <c r="M106" s="72">
        <v>42917</v>
      </c>
      <c r="N106" s="37">
        <v>11391</v>
      </c>
      <c r="O106" s="37">
        <v>107</v>
      </c>
      <c r="P106" s="37">
        <v>1330</v>
      </c>
      <c r="Q106" s="37">
        <v>132</v>
      </c>
      <c r="R106" s="37">
        <v>7718</v>
      </c>
      <c r="S106" s="37">
        <v>2486</v>
      </c>
      <c r="T106" s="37">
        <v>7</v>
      </c>
      <c r="U106" s="107"/>
      <c r="V106" s="7">
        <f t="shared" si="3"/>
        <v>23171</v>
      </c>
    </row>
    <row r="107" spans="2:22" ht="16.2" thickBot="1" x14ac:dyDescent="0.35">
      <c r="B107" s="59">
        <v>42948</v>
      </c>
      <c r="C107" s="35">
        <v>121191113.60180064</v>
      </c>
      <c r="D107" s="35">
        <v>76543666.902563378</v>
      </c>
      <c r="E107" s="36">
        <v>103329459.19665885</v>
      </c>
      <c r="F107" s="35">
        <v>60902525.290654793</v>
      </c>
      <c r="G107" s="35">
        <v>59350045.505049095</v>
      </c>
      <c r="H107" s="35">
        <v>44847648.876518935</v>
      </c>
      <c r="I107" s="35">
        <v>1979332.7874233599</v>
      </c>
      <c r="J107" s="91"/>
      <c r="K107" s="119">
        <f t="shared" si="2"/>
        <v>468143792.16066909</v>
      </c>
      <c r="L107" s="114"/>
      <c r="M107" s="72">
        <v>42948</v>
      </c>
      <c r="N107" s="37">
        <v>11462</v>
      </c>
      <c r="O107" s="37">
        <v>105</v>
      </c>
      <c r="P107" s="37">
        <v>1344</v>
      </c>
      <c r="Q107" s="37">
        <v>134</v>
      </c>
      <c r="R107" s="37">
        <v>7733</v>
      </c>
      <c r="S107" s="37">
        <v>2504</v>
      </c>
      <c r="T107" s="37">
        <v>7</v>
      </c>
      <c r="U107" s="107"/>
      <c r="V107" s="7">
        <f t="shared" si="3"/>
        <v>23289</v>
      </c>
    </row>
    <row r="108" spans="2:22" ht="16.2" thickBot="1" x14ac:dyDescent="0.35">
      <c r="B108" s="59">
        <v>42979</v>
      </c>
      <c r="C108" s="35">
        <v>120872540.78386095</v>
      </c>
      <c r="D108" s="35">
        <v>76673073.65003854</v>
      </c>
      <c r="E108" s="36">
        <v>104197011.04615149</v>
      </c>
      <c r="F108" s="35">
        <v>61127629.075073496</v>
      </c>
      <c r="G108" s="35">
        <v>59617228.544042498</v>
      </c>
      <c r="H108" s="35">
        <v>45246949.853915393</v>
      </c>
      <c r="I108" s="35">
        <v>1993412.1193479102</v>
      </c>
      <c r="J108" s="91"/>
      <c r="K108" s="119">
        <f t="shared" si="2"/>
        <v>469727845.07243031</v>
      </c>
      <c r="L108" s="114"/>
      <c r="M108" s="72">
        <v>42979</v>
      </c>
      <c r="N108" s="37">
        <v>11517</v>
      </c>
      <c r="O108" s="37">
        <v>104</v>
      </c>
      <c r="P108" s="37">
        <v>1352</v>
      </c>
      <c r="Q108" s="37">
        <v>133</v>
      </c>
      <c r="R108" s="37">
        <v>7753</v>
      </c>
      <c r="S108" s="37">
        <v>2521</v>
      </c>
      <c r="T108" s="37">
        <v>7</v>
      </c>
      <c r="U108" s="107"/>
      <c r="V108" s="7">
        <f t="shared" si="3"/>
        <v>23387</v>
      </c>
    </row>
    <row r="109" spans="2:22" ht="16.2" thickBot="1" x14ac:dyDescent="0.35">
      <c r="B109" s="59">
        <v>43009</v>
      </c>
      <c r="C109" s="35">
        <v>119422011.71156166</v>
      </c>
      <c r="D109" s="35">
        <v>76861512.22787194</v>
      </c>
      <c r="E109" s="36">
        <v>103726581.83529374</v>
      </c>
      <c r="F109" s="35">
        <v>63083709.394442156</v>
      </c>
      <c r="G109" s="35">
        <v>60484210.544525526</v>
      </c>
      <c r="H109" s="35">
        <v>45207520.89637059</v>
      </c>
      <c r="I109" s="35">
        <v>2028217.1061173698</v>
      </c>
      <c r="J109" s="91"/>
      <c r="K109" s="119">
        <f t="shared" si="2"/>
        <v>470813763.71618295</v>
      </c>
      <c r="L109" s="114"/>
      <c r="M109" s="72">
        <v>43009</v>
      </c>
      <c r="N109" s="37">
        <v>11679</v>
      </c>
      <c r="O109" s="37">
        <v>104</v>
      </c>
      <c r="P109" s="37">
        <v>1346</v>
      </c>
      <c r="Q109" s="37">
        <v>134</v>
      </c>
      <c r="R109" s="37">
        <v>7723</v>
      </c>
      <c r="S109" s="37">
        <v>2524</v>
      </c>
      <c r="T109" s="37">
        <v>7</v>
      </c>
      <c r="U109" s="107"/>
      <c r="V109" s="7">
        <f t="shared" si="3"/>
        <v>23517</v>
      </c>
    </row>
    <row r="110" spans="2:22" ht="16.2" thickBot="1" x14ac:dyDescent="0.35">
      <c r="B110" s="59">
        <v>43040</v>
      </c>
      <c r="C110" s="35">
        <v>120678642.0027568</v>
      </c>
      <c r="D110" s="35">
        <v>77071701.677124113</v>
      </c>
      <c r="E110" s="36">
        <v>106699666.03831355</v>
      </c>
      <c r="F110" s="35">
        <v>63102535.365218244</v>
      </c>
      <c r="G110" s="35">
        <v>61123796.149828993</v>
      </c>
      <c r="H110" s="35">
        <v>45361848.984919988</v>
      </c>
      <c r="I110" s="35">
        <v>2046365.9134770699</v>
      </c>
      <c r="J110" s="91"/>
      <c r="K110" s="119">
        <f t="shared" si="2"/>
        <v>476084556.13163871</v>
      </c>
      <c r="L110" s="114"/>
      <c r="M110" s="72">
        <v>43040</v>
      </c>
      <c r="N110" s="37">
        <v>11751</v>
      </c>
      <c r="O110" s="37">
        <v>106</v>
      </c>
      <c r="P110" s="37">
        <v>1352</v>
      </c>
      <c r="Q110" s="37">
        <v>137</v>
      </c>
      <c r="R110" s="37">
        <v>7745</v>
      </c>
      <c r="S110" s="37">
        <v>2527</v>
      </c>
      <c r="T110" s="37">
        <v>7</v>
      </c>
      <c r="U110" s="107"/>
      <c r="V110" s="7">
        <f t="shared" si="3"/>
        <v>23625</v>
      </c>
    </row>
    <row r="111" spans="2:22" ht="16.2" thickBot="1" x14ac:dyDescent="0.35">
      <c r="B111" s="60">
        <v>43070</v>
      </c>
      <c r="C111" s="41">
        <v>124414221.69383699</v>
      </c>
      <c r="D111" s="41">
        <v>76580782.344579682</v>
      </c>
      <c r="E111" s="42">
        <v>111512814.50758232</v>
      </c>
      <c r="F111" s="41">
        <v>62127325.231939241</v>
      </c>
      <c r="G111" s="41">
        <v>58008341.536079384</v>
      </c>
      <c r="H111" s="41">
        <v>46723654.930644296</v>
      </c>
      <c r="I111" s="41">
        <v>2149506.9627724998</v>
      </c>
      <c r="J111" s="92"/>
      <c r="K111" s="119">
        <f t="shared" si="2"/>
        <v>481516647.20743442</v>
      </c>
      <c r="L111" s="114"/>
      <c r="M111" s="73">
        <v>43070</v>
      </c>
      <c r="N111" s="49">
        <v>12052</v>
      </c>
      <c r="O111" s="49">
        <v>108</v>
      </c>
      <c r="P111" s="49">
        <v>1357</v>
      </c>
      <c r="Q111" s="49">
        <v>140</v>
      </c>
      <c r="R111" s="49">
        <v>7706</v>
      </c>
      <c r="S111" s="49">
        <v>2548</v>
      </c>
      <c r="T111" s="49">
        <v>7</v>
      </c>
      <c r="U111" s="108"/>
      <c r="V111" s="7">
        <f t="shared" si="3"/>
        <v>23918</v>
      </c>
    </row>
    <row r="112" spans="2:22" ht="16.2" thickBot="1" x14ac:dyDescent="0.35">
      <c r="B112" s="61">
        <v>43101</v>
      </c>
      <c r="C112" s="45">
        <v>125801233</v>
      </c>
      <c r="D112" s="45">
        <v>77234359</v>
      </c>
      <c r="E112" s="46">
        <v>114769278</v>
      </c>
      <c r="F112" s="45">
        <v>63938242</v>
      </c>
      <c r="G112" s="45">
        <v>58668133</v>
      </c>
      <c r="H112" s="45">
        <v>46788331</v>
      </c>
      <c r="I112" s="45">
        <v>2153168</v>
      </c>
      <c r="J112" s="93"/>
      <c r="K112" s="119">
        <f t="shared" si="2"/>
        <v>489352744</v>
      </c>
      <c r="L112" s="114"/>
      <c r="M112" s="71">
        <v>43101</v>
      </c>
      <c r="N112" s="40">
        <v>11965</v>
      </c>
      <c r="O112" s="40">
        <v>105</v>
      </c>
      <c r="P112" s="40">
        <v>1355</v>
      </c>
      <c r="Q112" s="40">
        <v>141</v>
      </c>
      <c r="R112" s="40">
        <v>7642</v>
      </c>
      <c r="S112" s="40">
        <v>2517</v>
      </c>
      <c r="T112" s="40">
        <v>7</v>
      </c>
      <c r="U112" s="106"/>
      <c r="V112" s="7">
        <f t="shared" si="3"/>
        <v>23732</v>
      </c>
    </row>
    <row r="113" spans="2:22" ht="16.2" thickBot="1" x14ac:dyDescent="0.35">
      <c r="B113" s="62">
        <v>43132</v>
      </c>
      <c r="C113" s="43">
        <v>127563269.43941629</v>
      </c>
      <c r="D113" s="43">
        <v>77539763.16651766</v>
      </c>
      <c r="E113" s="44">
        <v>113913337.82395305</v>
      </c>
      <c r="F113" s="43">
        <v>65357836.569533281</v>
      </c>
      <c r="G113" s="43">
        <v>59420668.93207287</v>
      </c>
      <c r="H113" s="43">
        <v>46923112.429612324</v>
      </c>
      <c r="I113" s="43">
        <v>2168639.7319129799</v>
      </c>
      <c r="J113" s="94"/>
      <c r="K113" s="119">
        <f t="shared" si="2"/>
        <v>492886628.09301847</v>
      </c>
      <c r="L113" s="114"/>
      <c r="M113" s="74">
        <v>43132</v>
      </c>
      <c r="N113" s="33">
        <v>12071</v>
      </c>
      <c r="O113" s="33">
        <v>106</v>
      </c>
      <c r="P113" s="33">
        <v>1360</v>
      </c>
      <c r="Q113" s="33">
        <v>141</v>
      </c>
      <c r="R113" s="33">
        <v>7680</v>
      </c>
      <c r="S113" s="33">
        <v>2519</v>
      </c>
      <c r="T113" s="33">
        <v>7</v>
      </c>
      <c r="U113" s="104"/>
      <c r="V113" s="7">
        <f t="shared" si="3"/>
        <v>23884</v>
      </c>
    </row>
    <row r="114" spans="2:22" ht="16.2" thickBot="1" x14ac:dyDescent="0.35">
      <c r="B114" s="62">
        <v>43160</v>
      </c>
      <c r="C114" s="43">
        <v>129713956.10328725</v>
      </c>
      <c r="D114" s="43">
        <v>77443062.269090667</v>
      </c>
      <c r="E114" s="44">
        <v>116147519.65568389</v>
      </c>
      <c r="F114" s="43">
        <v>66580957.574025288</v>
      </c>
      <c r="G114" s="43">
        <v>60155625.923218288</v>
      </c>
      <c r="H114" s="43">
        <v>47583393.684047468</v>
      </c>
      <c r="I114" s="43">
        <v>2175355.0762593695</v>
      </c>
      <c r="J114" s="94"/>
      <c r="K114" s="119">
        <f t="shared" si="2"/>
        <v>499799870.28561223</v>
      </c>
      <c r="L114" s="114"/>
      <c r="M114" s="74">
        <v>43160</v>
      </c>
      <c r="N114" s="33">
        <v>12005</v>
      </c>
      <c r="O114" s="33">
        <v>104</v>
      </c>
      <c r="P114" s="33">
        <v>1350</v>
      </c>
      <c r="Q114" s="33">
        <v>142</v>
      </c>
      <c r="R114" s="33">
        <v>7722</v>
      </c>
      <c r="S114" s="33">
        <v>2540</v>
      </c>
      <c r="T114" s="33">
        <v>7</v>
      </c>
      <c r="U114" s="104"/>
      <c r="V114" s="7">
        <f t="shared" si="3"/>
        <v>23870</v>
      </c>
    </row>
    <row r="115" spans="2:22" ht="16.2" thickBot="1" x14ac:dyDescent="0.35">
      <c r="B115" s="62">
        <v>43191</v>
      </c>
      <c r="C115" s="43">
        <v>130957447.63529851</v>
      </c>
      <c r="D115" s="43">
        <v>78350212.354490623</v>
      </c>
      <c r="E115" s="44">
        <v>120330519.85354905</v>
      </c>
      <c r="F115" s="43">
        <v>67605713.575653702</v>
      </c>
      <c r="G115" s="43">
        <v>61177298.606324345</v>
      </c>
      <c r="H115" s="43">
        <v>48424955.270309567</v>
      </c>
      <c r="I115" s="43">
        <v>2192675.6454292</v>
      </c>
      <c r="J115" s="94"/>
      <c r="K115" s="119">
        <f t="shared" si="2"/>
        <v>509038822.941055</v>
      </c>
      <c r="L115" s="114"/>
      <c r="M115" s="74">
        <v>43191</v>
      </c>
      <c r="N115" s="33">
        <v>12041</v>
      </c>
      <c r="O115" s="33">
        <v>104</v>
      </c>
      <c r="P115" s="33">
        <v>1359</v>
      </c>
      <c r="Q115" s="33">
        <v>147</v>
      </c>
      <c r="R115" s="33">
        <v>7731</v>
      </c>
      <c r="S115" s="33">
        <v>2546</v>
      </c>
      <c r="T115" s="33">
        <v>7</v>
      </c>
      <c r="U115" s="104"/>
      <c r="V115" s="7">
        <f t="shared" si="3"/>
        <v>23935</v>
      </c>
    </row>
    <row r="116" spans="2:22" ht="16.2" thickBot="1" x14ac:dyDescent="0.35">
      <c r="B116" s="62">
        <v>43221</v>
      </c>
      <c r="C116" s="43">
        <v>130114336.52194092</v>
      </c>
      <c r="D116" s="43">
        <v>79055901.400576741</v>
      </c>
      <c r="E116" s="44">
        <v>117837882.11271995</v>
      </c>
      <c r="F116" s="43">
        <v>68783686.478908688</v>
      </c>
      <c r="G116" s="43">
        <v>62254726.329616457</v>
      </c>
      <c r="H116" s="43">
        <v>49079772.181920089</v>
      </c>
      <c r="I116" s="43">
        <v>2214817.3120470699</v>
      </c>
      <c r="J116" s="94"/>
      <c r="K116" s="119">
        <f t="shared" si="2"/>
        <v>509341122.33772993</v>
      </c>
      <c r="L116" s="114"/>
      <c r="M116" s="74">
        <v>43221</v>
      </c>
      <c r="N116" s="33">
        <v>12137</v>
      </c>
      <c r="O116" s="33">
        <v>104</v>
      </c>
      <c r="P116" s="33">
        <v>1370</v>
      </c>
      <c r="Q116" s="33">
        <v>147</v>
      </c>
      <c r="R116" s="33">
        <v>7772</v>
      </c>
      <c r="S116" s="33">
        <v>2567</v>
      </c>
      <c r="T116" s="33">
        <v>7</v>
      </c>
      <c r="U116" s="104"/>
      <c r="V116" s="7">
        <f t="shared" si="3"/>
        <v>24104</v>
      </c>
    </row>
    <row r="117" spans="2:22" ht="16.2" thickBot="1" x14ac:dyDescent="0.35">
      <c r="B117" s="62">
        <v>43252</v>
      </c>
      <c r="C117" s="43">
        <v>130645799.93258974</v>
      </c>
      <c r="D117" s="43">
        <v>79019645.810144499</v>
      </c>
      <c r="E117" s="44">
        <v>119319064.16682523</v>
      </c>
      <c r="F117" s="43">
        <v>68179383.128833085</v>
      </c>
      <c r="G117" s="43">
        <v>63419180.003855929</v>
      </c>
      <c r="H117" s="43">
        <v>49370189.602876335</v>
      </c>
      <c r="I117" s="43">
        <v>2221960.79903968</v>
      </c>
      <c r="J117" s="94"/>
      <c r="K117" s="119">
        <f t="shared" si="2"/>
        <v>512175223.44416445</v>
      </c>
      <c r="L117" s="114"/>
      <c r="M117" s="74">
        <v>43252</v>
      </c>
      <c r="N117" s="33">
        <v>12098</v>
      </c>
      <c r="O117" s="33">
        <v>103</v>
      </c>
      <c r="P117" s="33">
        <v>1371</v>
      </c>
      <c r="Q117" s="33">
        <v>151</v>
      </c>
      <c r="R117" s="33">
        <v>7751</v>
      </c>
      <c r="S117" s="33">
        <v>2583</v>
      </c>
      <c r="T117" s="33">
        <v>8</v>
      </c>
      <c r="U117" s="104"/>
      <c r="V117" s="7">
        <f t="shared" si="3"/>
        <v>24065</v>
      </c>
    </row>
    <row r="118" spans="2:22" ht="16.2" thickBot="1" x14ac:dyDescent="0.35">
      <c r="B118" s="62">
        <v>43282</v>
      </c>
      <c r="C118" s="43">
        <v>130867064.48371422</v>
      </c>
      <c r="D118" s="43">
        <v>78756070.456056014</v>
      </c>
      <c r="E118" s="44">
        <v>116804650.86310002</v>
      </c>
      <c r="F118" s="43">
        <v>67891332.876322985</v>
      </c>
      <c r="G118" s="43">
        <v>65036646.809848182</v>
      </c>
      <c r="H118" s="43">
        <v>49626260.708537392</v>
      </c>
      <c r="I118" s="43">
        <v>2231416.9441444003</v>
      </c>
      <c r="J118" s="94"/>
      <c r="K118" s="119">
        <f t="shared" si="2"/>
        <v>511213443.14172328</v>
      </c>
      <c r="L118" s="114"/>
      <c r="M118" s="74">
        <v>43282</v>
      </c>
      <c r="N118" s="33">
        <v>12057</v>
      </c>
      <c r="O118" s="33">
        <v>104</v>
      </c>
      <c r="P118" s="33">
        <v>1352</v>
      </c>
      <c r="Q118" s="33">
        <v>152</v>
      </c>
      <c r="R118" s="33">
        <v>7755</v>
      </c>
      <c r="S118" s="33">
        <v>2601</v>
      </c>
      <c r="T118" s="33">
        <v>8</v>
      </c>
      <c r="U118" s="104"/>
      <c r="V118" s="7">
        <f t="shared" si="3"/>
        <v>24029</v>
      </c>
    </row>
    <row r="119" spans="2:22" ht="16.2" thickBot="1" x14ac:dyDescent="0.35">
      <c r="B119" s="62">
        <v>43313</v>
      </c>
      <c r="C119" s="43">
        <v>131176576.50839671</v>
      </c>
      <c r="D119" s="43">
        <v>78365535.41637136</v>
      </c>
      <c r="E119" s="44">
        <v>118451168.27770874</v>
      </c>
      <c r="F119" s="43">
        <v>69290394.915818334</v>
      </c>
      <c r="G119" s="43">
        <v>65683157.507405914</v>
      </c>
      <c r="H119" s="43">
        <v>50380682.559628852</v>
      </c>
      <c r="I119" s="43">
        <v>2240822.9205704601</v>
      </c>
      <c r="J119" s="94"/>
      <c r="K119" s="119">
        <f t="shared" si="2"/>
        <v>515588338.10590041</v>
      </c>
      <c r="L119" s="114"/>
      <c r="M119" s="74">
        <v>43313</v>
      </c>
      <c r="N119" s="33">
        <v>12111</v>
      </c>
      <c r="O119" s="33">
        <v>102</v>
      </c>
      <c r="P119" s="33">
        <v>1349</v>
      </c>
      <c r="Q119" s="33">
        <v>154</v>
      </c>
      <c r="R119" s="33">
        <v>7756</v>
      </c>
      <c r="S119" s="33">
        <v>2611</v>
      </c>
      <c r="T119" s="33">
        <v>8</v>
      </c>
      <c r="U119" s="104"/>
      <c r="V119" s="7">
        <f t="shared" si="3"/>
        <v>24091</v>
      </c>
    </row>
    <row r="120" spans="2:22" ht="16.2" thickBot="1" x14ac:dyDescent="0.35">
      <c r="B120" s="76">
        <v>43344</v>
      </c>
      <c r="C120" s="77">
        <v>133022925.96594843</v>
      </c>
      <c r="D120" s="77">
        <v>78416958.857113853</v>
      </c>
      <c r="E120" s="78">
        <v>119182422.91796634</v>
      </c>
      <c r="F120" s="77">
        <v>69468408.462318256</v>
      </c>
      <c r="G120" s="77">
        <v>65581389.526017994</v>
      </c>
      <c r="H120" s="77">
        <v>49538058.125270724</v>
      </c>
      <c r="I120" s="77">
        <v>2257990.5452306196</v>
      </c>
      <c r="J120" s="95"/>
      <c r="K120" s="119">
        <f t="shared" si="2"/>
        <v>517468154.39986622</v>
      </c>
      <c r="L120" s="114"/>
      <c r="M120" s="79">
        <v>43344</v>
      </c>
      <c r="N120" s="80">
        <v>12098</v>
      </c>
      <c r="O120" s="80">
        <v>103</v>
      </c>
      <c r="P120" s="80">
        <v>1310</v>
      </c>
      <c r="Q120" s="80">
        <v>157</v>
      </c>
      <c r="R120" s="80">
        <v>7722</v>
      </c>
      <c r="S120" s="80">
        <v>2621</v>
      </c>
      <c r="T120" s="80">
        <v>8</v>
      </c>
      <c r="U120" s="109"/>
      <c r="V120" s="7">
        <f t="shared" si="3"/>
        <v>24019</v>
      </c>
    </row>
    <row r="121" spans="2:22" ht="16.2" thickBot="1" x14ac:dyDescent="0.35">
      <c r="B121" s="76">
        <v>43374</v>
      </c>
      <c r="C121" s="77">
        <v>131284374.99327539</v>
      </c>
      <c r="D121" s="77">
        <v>77511082.698152408</v>
      </c>
      <c r="E121" s="78">
        <v>116241114.20370522</v>
      </c>
      <c r="F121" s="77">
        <v>70752372.544727191</v>
      </c>
      <c r="G121" s="77">
        <v>66200919.489722684</v>
      </c>
      <c r="H121" s="77">
        <v>49699281.811423756</v>
      </c>
      <c r="I121" s="77">
        <v>2270693.6054787999</v>
      </c>
      <c r="J121" s="95"/>
      <c r="K121" s="119">
        <f t="shared" si="2"/>
        <v>513959839.3464855</v>
      </c>
      <c r="L121" s="114"/>
      <c r="M121" s="79">
        <v>43374</v>
      </c>
      <c r="N121" s="80">
        <v>12134</v>
      </c>
      <c r="O121" s="80">
        <v>104</v>
      </c>
      <c r="P121" s="80">
        <v>1308</v>
      </c>
      <c r="Q121" s="80">
        <v>155</v>
      </c>
      <c r="R121" s="80">
        <v>7758</v>
      </c>
      <c r="S121" s="80">
        <v>2671</v>
      </c>
      <c r="T121" s="80">
        <v>8</v>
      </c>
      <c r="U121" s="109"/>
      <c r="V121" s="7">
        <f t="shared" si="3"/>
        <v>24138</v>
      </c>
    </row>
    <row r="122" spans="2:22" ht="16.2" thickBot="1" x14ac:dyDescent="0.35">
      <c r="B122" s="76">
        <v>43405</v>
      </c>
      <c r="C122" s="77">
        <v>135109012.75555608</v>
      </c>
      <c r="D122" s="77">
        <v>77990676.917854637</v>
      </c>
      <c r="E122" s="78">
        <v>117867459.65385845</v>
      </c>
      <c r="F122" s="77">
        <v>71596776.662648082</v>
      </c>
      <c r="G122" s="77">
        <v>66793693.110684372</v>
      </c>
      <c r="H122" s="77">
        <v>50127879.334174186</v>
      </c>
      <c r="I122" s="77">
        <v>2299291.0363312303</v>
      </c>
      <c r="J122" s="95"/>
      <c r="K122" s="119">
        <f t="shared" si="2"/>
        <v>521784789.47110707</v>
      </c>
      <c r="L122" s="114"/>
      <c r="M122" s="79">
        <v>43405</v>
      </c>
      <c r="N122" s="80">
        <v>12130</v>
      </c>
      <c r="O122" s="80">
        <v>103</v>
      </c>
      <c r="P122" s="80">
        <v>1300</v>
      </c>
      <c r="Q122" s="80">
        <v>156</v>
      </c>
      <c r="R122" s="80">
        <v>7806</v>
      </c>
      <c r="S122" s="80">
        <v>2666</v>
      </c>
      <c r="T122" s="80">
        <v>8</v>
      </c>
      <c r="U122" s="109"/>
      <c r="V122" s="7">
        <f t="shared" si="3"/>
        <v>24169</v>
      </c>
    </row>
    <row r="123" spans="2:22" ht="16.2" thickBot="1" x14ac:dyDescent="0.35">
      <c r="B123" s="63">
        <v>43435</v>
      </c>
      <c r="C123" s="47">
        <v>137897452.21725941</v>
      </c>
      <c r="D123" s="47">
        <v>77080648.575408652</v>
      </c>
      <c r="E123" s="48">
        <v>117352192.47568092</v>
      </c>
      <c r="F123" s="47">
        <v>71679838.779192775</v>
      </c>
      <c r="G123" s="47">
        <v>65311854.503060043</v>
      </c>
      <c r="H123" s="47">
        <v>54045131.37020351</v>
      </c>
      <c r="I123" s="47">
        <v>2560907.5736592999</v>
      </c>
      <c r="J123" s="96"/>
      <c r="K123" s="119">
        <f t="shared" si="2"/>
        <v>525928025.49446458</v>
      </c>
      <c r="L123" s="114"/>
      <c r="M123" s="75">
        <v>43435</v>
      </c>
      <c r="N123" s="34">
        <v>12374</v>
      </c>
      <c r="O123" s="34">
        <v>104</v>
      </c>
      <c r="P123" s="34">
        <v>1314</v>
      </c>
      <c r="Q123" s="34">
        <v>158</v>
      </c>
      <c r="R123" s="34">
        <v>7885</v>
      </c>
      <c r="S123" s="34">
        <v>2739</v>
      </c>
      <c r="T123" s="34">
        <v>8</v>
      </c>
      <c r="U123" s="105"/>
      <c r="V123" s="7">
        <f t="shared" si="3"/>
        <v>24582</v>
      </c>
    </row>
    <row r="124" spans="2:22" ht="16.2" thickBot="1" x14ac:dyDescent="0.35">
      <c r="B124" s="110">
        <v>43466</v>
      </c>
      <c r="C124" s="111">
        <v>138488912.33060989</v>
      </c>
      <c r="D124" s="111">
        <v>78111643.414834768</v>
      </c>
      <c r="E124" s="112">
        <v>10133224.568890607</v>
      </c>
      <c r="F124" s="111">
        <v>72479982.220244199</v>
      </c>
      <c r="G124" s="111">
        <v>65906456.98965624</v>
      </c>
      <c r="H124" s="111">
        <v>54078142.924467713</v>
      </c>
      <c r="I124" s="111">
        <v>2594412.5344178197</v>
      </c>
      <c r="J124" s="113">
        <v>140007864.87551785</v>
      </c>
      <c r="K124" s="119">
        <f t="shared" si="2"/>
        <v>561800639.858639</v>
      </c>
      <c r="L124" s="114"/>
      <c r="M124" s="71">
        <v>43466</v>
      </c>
      <c r="N124" s="40">
        <v>12206</v>
      </c>
      <c r="O124" s="40">
        <v>102</v>
      </c>
      <c r="P124" s="40">
        <v>360</v>
      </c>
      <c r="Q124" s="40">
        <v>156</v>
      </c>
      <c r="R124" s="40">
        <v>7847</v>
      </c>
      <c r="S124" s="40">
        <v>2727</v>
      </c>
      <c r="T124" s="40">
        <v>8</v>
      </c>
      <c r="U124" s="106">
        <v>954</v>
      </c>
      <c r="V124" s="7">
        <f t="shared" si="3"/>
        <v>24360</v>
      </c>
    </row>
    <row r="125" spans="2:22" ht="16.2" thickBot="1" x14ac:dyDescent="0.35">
      <c r="B125" s="76">
        <v>43497</v>
      </c>
      <c r="C125" s="77">
        <v>140660050.37462914</v>
      </c>
      <c r="D125" s="77">
        <v>78124871.797152489</v>
      </c>
      <c r="E125" s="78">
        <v>9623844.5548856519</v>
      </c>
      <c r="F125" s="77">
        <v>73642868.735662133</v>
      </c>
      <c r="G125" s="77">
        <v>67081427.91119884</v>
      </c>
      <c r="H125" s="77">
        <v>54800512.587862149</v>
      </c>
      <c r="I125" s="77">
        <v>2628429.1141524003</v>
      </c>
      <c r="J125" s="95">
        <v>145016934.18065637</v>
      </c>
      <c r="K125" s="119">
        <f t="shared" si="2"/>
        <v>571578939.25619912</v>
      </c>
      <c r="L125" s="114"/>
      <c r="M125" s="79">
        <v>43497</v>
      </c>
      <c r="N125" s="80">
        <v>12385</v>
      </c>
      <c r="O125" s="80">
        <v>101</v>
      </c>
      <c r="P125" s="80">
        <v>369</v>
      </c>
      <c r="Q125" s="80">
        <v>155</v>
      </c>
      <c r="R125" s="80">
        <v>7862</v>
      </c>
      <c r="S125" s="80">
        <v>2747</v>
      </c>
      <c r="T125" s="80">
        <v>8</v>
      </c>
      <c r="U125" s="109">
        <v>945</v>
      </c>
      <c r="V125" s="7">
        <f t="shared" si="3"/>
        <v>24572</v>
      </c>
    </row>
    <row r="126" spans="2:22" ht="16.2" thickBot="1" x14ac:dyDescent="0.35">
      <c r="B126" s="76">
        <v>43525</v>
      </c>
      <c r="C126" s="77">
        <v>143267712.23750514</v>
      </c>
      <c r="D126" s="77">
        <v>78566739.370588154</v>
      </c>
      <c r="E126" s="78">
        <v>9820332.3104335219</v>
      </c>
      <c r="F126" s="77">
        <v>74925057.524228916</v>
      </c>
      <c r="G126" s="77">
        <v>67758219.549580097</v>
      </c>
      <c r="H126" s="77">
        <v>55270815.681475267</v>
      </c>
      <c r="I126" s="77">
        <v>2678530.6327752201</v>
      </c>
      <c r="J126" s="95">
        <v>149037737.94946095</v>
      </c>
      <c r="K126" s="119">
        <f t="shared" si="2"/>
        <v>581325145.25604737</v>
      </c>
      <c r="L126" s="114"/>
      <c r="M126" s="79">
        <v>43525</v>
      </c>
      <c r="N126" s="80">
        <v>12380</v>
      </c>
      <c r="O126" s="80">
        <v>102</v>
      </c>
      <c r="P126" s="80">
        <v>377</v>
      </c>
      <c r="Q126" s="80">
        <v>157</v>
      </c>
      <c r="R126" s="80">
        <v>7899</v>
      </c>
      <c r="S126" s="80">
        <v>2773</v>
      </c>
      <c r="T126" s="80">
        <v>9</v>
      </c>
      <c r="U126" s="109">
        <v>945</v>
      </c>
      <c r="V126" s="7">
        <f t="shared" si="3"/>
        <v>24642</v>
      </c>
    </row>
    <row r="127" spans="2:22" ht="16.2" thickBot="1" x14ac:dyDescent="0.35">
      <c r="B127" s="76">
        <v>43556</v>
      </c>
      <c r="C127" s="77">
        <v>143345729.00460842</v>
      </c>
      <c r="D127" s="77">
        <v>78847237.066984072</v>
      </c>
      <c r="E127" s="78">
        <v>11729850.013614111</v>
      </c>
      <c r="F127" s="77">
        <v>76387191.557196587</v>
      </c>
      <c r="G127" s="77">
        <v>68564105.838845536</v>
      </c>
      <c r="H127" s="77">
        <v>56282137.150056474</v>
      </c>
      <c r="I127" s="77">
        <v>2718827.3568610698</v>
      </c>
      <c r="J127" s="95">
        <v>144963652.83337307</v>
      </c>
      <c r="K127" s="119">
        <f t="shared" si="2"/>
        <v>582838730.8215394</v>
      </c>
      <c r="L127" s="114"/>
      <c r="M127" s="79">
        <v>43556</v>
      </c>
      <c r="N127" s="80">
        <v>12293</v>
      </c>
      <c r="O127" s="80">
        <v>103</v>
      </c>
      <c r="P127" s="80">
        <v>375</v>
      </c>
      <c r="Q127" s="80">
        <v>155</v>
      </c>
      <c r="R127" s="80">
        <v>7936</v>
      </c>
      <c r="S127" s="80">
        <v>2796</v>
      </c>
      <c r="T127" s="80">
        <v>9</v>
      </c>
      <c r="U127" s="109">
        <v>961</v>
      </c>
      <c r="V127" s="7">
        <f t="shared" si="3"/>
        <v>24628</v>
      </c>
    </row>
    <row r="128" spans="2:22" ht="16.2" thickBot="1" x14ac:dyDescent="0.35">
      <c r="B128" s="76">
        <v>43586</v>
      </c>
      <c r="C128" s="77">
        <v>146680087.67647803</v>
      </c>
      <c r="D128" s="77">
        <v>79812025.425016329</v>
      </c>
      <c r="E128" s="78">
        <v>11665742.02259214</v>
      </c>
      <c r="F128" s="77">
        <v>77670420.151161239</v>
      </c>
      <c r="G128" s="77">
        <v>69295286.036430523</v>
      </c>
      <c r="H128" s="77">
        <v>56272195.398528337</v>
      </c>
      <c r="I128" s="77">
        <v>2773028.2502172897</v>
      </c>
      <c r="J128" s="95">
        <v>146659061.90000001</v>
      </c>
      <c r="K128" s="119">
        <f t="shared" si="2"/>
        <v>590827846.86042392</v>
      </c>
      <c r="L128" s="114"/>
      <c r="M128" s="79">
        <v>43586</v>
      </c>
      <c r="N128" s="80">
        <v>12316</v>
      </c>
      <c r="O128" s="80">
        <v>102</v>
      </c>
      <c r="P128" s="80">
        <v>375</v>
      </c>
      <c r="Q128" s="80">
        <v>156</v>
      </c>
      <c r="R128" s="80">
        <v>7697</v>
      </c>
      <c r="S128" s="80">
        <v>2820</v>
      </c>
      <c r="T128" s="80">
        <v>9</v>
      </c>
      <c r="U128" s="109">
        <v>244</v>
      </c>
      <c r="V128" s="7">
        <f t="shared" si="3"/>
        <v>23719</v>
      </c>
    </row>
    <row r="129" spans="2:22" ht="16.2" thickBot="1" x14ac:dyDescent="0.35">
      <c r="B129" s="76">
        <v>43617</v>
      </c>
      <c r="C129" s="77">
        <v>147823604.41434857</v>
      </c>
      <c r="D129" s="77">
        <v>81442512.446332276</v>
      </c>
      <c r="E129" s="78">
        <v>12072870.000744812</v>
      </c>
      <c r="F129" s="77">
        <v>78496883.066214427</v>
      </c>
      <c r="G129" s="77">
        <v>70139576.691909775</v>
      </c>
      <c r="H129" s="77">
        <v>56535220.315541141</v>
      </c>
      <c r="I129" s="77">
        <v>2856072.5318298</v>
      </c>
      <c r="J129" s="95">
        <v>152569431.34999999</v>
      </c>
      <c r="K129" s="119">
        <f t="shared" si="2"/>
        <v>601936170.81692076</v>
      </c>
      <c r="L129" s="114"/>
      <c r="M129" s="79">
        <v>43617</v>
      </c>
      <c r="N129" s="80">
        <v>12187</v>
      </c>
      <c r="O129" s="80">
        <v>102</v>
      </c>
      <c r="P129" s="80">
        <v>378</v>
      </c>
      <c r="Q129" s="80">
        <v>155</v>
      </c>
      <c r="R129" s="80">
        <v>8061</v>
      </c>
      <c r="S129" s="80">
        <v>2836</v>
      </c>
      <c r="T129" s="80">
        <v>9</v>
      </c>
      <c r="U129" s="109">
        <v>238</v>
      </c>
      <c r="V129" s="7">
        <f t="shared" si="3"/>
        <v>23966</v>
      </c>
    </row>
    <row r="130" spans="2:22" ht="16.2" thickBot="1" x14ac:dyDescent="0.35">
      <c r="B130" s="76">
        <v>43647</v>
      </c>
      <c r="C130" s="77">
        <v>149246610.33551797</v>
      </c>
      <c r="D130" s="77">
        <v>81948910</v>
      </c>
      <c r="E130" s="78">
        <v>12279607.207456192</v>
      </c>
      <c r="F130" s="77">
        <v>80784174</v>
      </c>
      <c r="G130" s="77">
        <v>71970312.736343935</v>
      </c>
      <c r="H130" s="77">
        <v>57316389.466841117</v>
      </c>
      <c r="I130" s="77">
        <v>2966360.5191674102</v>
      </c>
      <c r="J130" s="95">
        <v>153583930.29999995</v>
      </c>
      <c r="K130" s="119">
        <f t="shared" si="2"/>
        <v>610096294.56532657</v>
      </c>
      <c r="L130" s="114"/>
      <c r="M130" s="79">
        <v>43647</v>
      </c>
      <c r="N130" s="80">
        <v>12291</v>
      </c>
      <c r="O130" s="80">
        <v>100</v>
      </c>
      <c r="P130" s="80">
        <v>381</v>
      </c>
      <c r="Q130" s="80">
        <v>157</v>
      </c>
      <c r="R130" s="80">
        <v>8131</v>
      </c>
      <c r="S130" s="80">
        <v>2858</v>
      </c>
      <c r="T130" s="80">
        <v>9</v>
      </c>
      <c r="U130" s="109">
        <v>227</v>
      </c>
      <c r="V130" s="7">
        <f t="shared" si="3"/>
        <v>24154</v>
      </c>
    </row>
    <row r="131" spans="2:22" ht="16.2" thickBot="1" x14ac:dyDescent="0.35">
      <c r="B131" s="76">
        <v>43678</v>
      </c>
      <c r="C131" s="77">
        <v>152177555.55264634</v>
      </c>
      <c r="D131" s="77">
        <v>82431743.222152546</v>
      </c>
      <c r="E131" s="78">
        <v>13251719.662149008</v>
      </c>
      <c r="F131" s="77">
        <v>81665926.539497793</v>
      </c>
      <c r="G131" s="77">
        <v>72872547.435539603</v>
      </c>
      <c r="H131" s="77">
        <v>57318324.904979296</v>
      </c>
      <c r="I131" s="77">
        <v>3119683.2102422505</v>
      </c>
      <c r="J131" s="95">
        <v>149302738.5</v>
      </c>
      <c r="K131" s="119">
        <f t="shared" si="2"/>
        <v>612140239.0272069</v>
      </c>
      <c r="L131" s="114"/>
      <c r="M131" s="79">
        <v>43678</v>
      </c>
      <c r="N131" s="80">
        <v>12360</v>
      </c>
      <c r="O131" s="80">
        <v>100</v>
      </c>
      <c r="P131" s="80">
        <v>383</v>
      </c>
      <c r="Q131" s="80">
        <v>155</v>
      </c>
      <c r="R131" s="80">
        <v>8138</v>
      </c>
      <c r="S131" s="80">
        <v>2863</v>
      </c>
      <c r="T131" s="80">
        <v>9</v>
      </c>
      <c r="U131" s="109">
        <v>227</v>
      </c>
      <c r="V131" s="7">
        <f t="shared" si="3"/>
        <v>24235</v>
      </c>
    </row>
    <row r="132" spans="2:22" ht="16.2" thickBot="1" x14ac:dyDescent="0.35">
      <c r="B132" s="76">
        <v>43709</v>
      </c>
      <c r="C132" s="77">
        <v>153317008.1279012</v>
      </c>
      <c r="D132" s="77">
        <v>83236683.838036299</v>
      </c>
      <c r="E132" s="78">
        <v>13321939.837785376</v>
      </c>
      <c r="F132" s="77">
        <v>82690420.92134738</v>
      </c>
      <c r="G132" s="77">
        <v>73608207.642621383</v>
      </c>
      <c r="H132" s="77">
        <v>58113993.459615491</v>
      </c>
      <c r="I132" s="77">
        <v>3180514.3076270507</v>
      </c>
      <c r="J132" s="95">
        <v>150123804.29999998</v>
      </c>
      <c r="K132" s="119">
        <f t="shared" si="2"/>
        <v>617592572.43493414</v>
      </c>
      <c r="L132" s="114"/>
      <c r="M132" s="79">
        <v>43709</v>
      </c>
      <c r="N132" s="80">
        <v>12394</v>
      </c>
      <c r="O132" s="80">
        <v>95</v>
      </c>
      <c r="P132" s="80">
        <v>388</v>
      </c>
      <c r="Q132" s="80">
        <v>157</v>
      </c>
      <c r="R132" s="80">
        <v>8140</v>
      </c>
      <c r="S132" s="80">
        <v>2872</v>
      </c>
      <c r="T132" s="80">
        <v>9</v>
      </c>
      <c r="U132" s="109">
        <v>218</v>
      </c>
      <c r="V132" s="7">
        <f t="shared" si="3"/>
        <v>24273</v>
      </c>
    </row>
    <row r="133" spans="2:22" ht="16.2" thickBot="1" x14ac:dyDescent="0.35">
      <c r="B133" s="76">
        <v>43739</v>
      </c>
      <c r="C133" s="77">
        <v>155377028.39664978</v>
      </c>
      <c r="D133" s="77">
        <v>83315265.412522882</v>
      </c>
      <c r="E133" s="78">
        <v>15077199.124378223</v>
      </c>
      <c r="F133" s="77">
        <v>82266737.912641898</v>
      </c>
      <c r="G133" s="77">
        <v>74051600.93819572</v>
      </c>
      <c r="H133" s="77">
        <v>59586784.153689861</v>
      </c>
      <c r="I133" s="77">
        <v>3249148.0335726799</v>
      </c>
      <c r="J133" s="95">
        <v>147714991.39999998</v>
      </c>
      <c r="K133" s="119">
        <f t="shared" si="2"/>
        <v>620638755.37165093</v>
      </c>
      <c r="L133" s="114"/>
      <c r="M133" s="79">
        <v>43739</v>
      </c>
      <c r="N133" s="80">
        <v>12469</v>
      </c>
      <c r="O133" s="80">
        <v>94</v>
      </c>
      <c r="P133" s="80">
        <v>391</v>
      </c>
      <c r="Q133" s="80">
        <v>154</v>
      </c>
      <c r="R133" s="80">
        <v>8179</v>
      </c>
      <c r="S133" s="80">
        <v>2893</v>
      </c>
      <c r="T133" s="80">
        <v>9</v>
      </c>
      <c r="U133" s="109">
        <v>217</v>
      </c>
      <c r="V133" s="7">
        <f t="shared" si="3"/>
        <v>24406</v>
      </c>
    </row>
    <row r="134" spans="2:22" ht="16.2" thickBot="1" x14ac:dyDescent="0.35">
      <c r="B134" s="76">
        <v>43770</v>
      </c>
      <c r="C134" s="77">
        <v>165867744.94779623</v>
      </c>
      <c r="D134" s="77">
        <v>82779388.790556848</v>
      </c>
      <c r="E134" s="78">
        <v>14580951.9662863</v>
      </c>
      <c r="F134" s="77">
        <v>80192034.091186985</v>
      </c>
      <c r="G134" s="77">
        <v>72711462.831114769</v>
      </c>
      <c r="H134" s="77">
        <v>53590440.295029968</v>
      </c>
      <c r="I134" s="77">
        <v>3272938.4596764003</v>
      </c>
      <c r="J134" s="95">
        <v>147591160.11347443</v>
      </c>
      <c r="K134" s="119">
        <f t="shared" si="2"/>
        <v>620586121.49512196</v>
      </c>
      <c r="L134" s="114"/>
      <c r="M134" s="79">
        <v>43770</v>
      </c>
      <c r="N134" s="80">
        <v>12733</v>
      </c>
      <c r="O134" s="80">
        <v>91</v>
      </c>
      <c r="P134" s="80">
        <v>390</v>
      </c>
      <c r="Q134" s="80">
        <v>180</v>
      </c>
      <c r="R134" s="80">
        <v>8198</v>
      </c>
      <c r="S134" s="80">
        <v>2763</v>
      </c>
      <c r="T134" s="80">
        <v>9</v>
      </c>
      <c r="U134" s="109">
        <v>217</v>
      </c>
      <c r="V134" s="7">
        <f t="shared" si="3"/>
        <v>24581</v>
      </c>
    </row>
    <row r="135" spans="2:22" ht="16.2" thickBot="1" x14ac:dyDescent="0.35">
      <c r="B135" s="63">
        <v>43800</v>
      </c>
      <c r="C135" s="47">
        <v>164668388.11133367</v>
      </c>
      <c r="D135" s="47">
        <v>82721042.207968593</v>
      </c>
      <c r="E135" s="48">
        <v>13040048.468427766</v>
      </c>
      <c r="F135" s="47">
        <v>82151903.071131676</v>
      </c>
      <c r="G135" s="47">
        <v>72508949.628244475</v>
      </c>
      <c r="H135" s="47">
        <v>63178697.924078159</v>
      </c>
      <c r="I135" s="47">
        <v>3405500.6886830595</v>
      </c>
      <c r="J135" s="96">
        <v>145575907.70883286</v>
      </c>
      <c r="K135" s="119">
        <f t="shared" si="2"/>
        <v>627250437.8087002</v>
      </c>
      <c r="L135" s="114"/>
      <c r="M135" s="75">
        <v>43800</v>
      </c>
      <c r="N135" s="34">
        <v>12967</v>
      </c>
      <c r="O135" s="34">
        <v>97</v>
      </c>
      <c r="P135" s="34">
        <v>395</v>
      </c>
      <c r="Q135" s="34">
        <v>180</v>
      </c>
      <c r="R135" s="34">
        <v>8253</v>
      </c>
      <c r="S135" s="34">
        <v>2783</v>
      </c>
      <c r="T135" s="34">
        <v>9</v>
      </c>
      <c r="U135" s="105">
        <v>210</v>
      </c>
      <c r="V135" s="7">
        <f t="shared" si="3"/>
        <v>24894</v>
      </c>
    </row>
    <row r="136" spans="2:22" ht="16.2" thickBot="1" x14ac:dyDescent="0.35">
      <c r="B136" s="110">
        <v>43831</v>
      </c>
      <c r="C136" s="111">
        <v>166619501.67133364</v>
      </c>
      <c r="D136" s="111">
        <v>85012143.662580639</v>
      </c>
      <c r="E136" s="112">
        <v>13075181.44842777</v>
      </c>
      <c r="F136" s="111">
        <v>82532409.511131689</v>
      </c>
      <c r="G136" s="111">
        <v>73358127.228244469</v>
      </c>
      <c r="H136" s="111">
        <v>63852508.644078158</v>
      </c>
      <c r="I136" s="111">
        <v>3439220.0486830599</v>
      </c>
      <c r="J136" s="113">
        <v>148817576.41842398</v>
      </c>
      <c r="K136" s="119">
        <f t="shared" ref="K136:K211" si="4">SUM(C136:J136)</f>
        <v>636706668.63290334</v>
      </c>
      <c r="L136" s="114"/>
      <c r="M136" s="73">
        <v>43831</v>
      </c>
      <c r="N136" s="49">
        <v>13207</v>
      </c>
      <c r="O136" s="49">
        <v>95</v>
      </c>
      <c r="P136" s="49">
        <v>399</v>
      </c>
      <c r="Q136" s="49">
        <v>183</v>
      </c>
      <c r="R136" s="49">
        <v>8105</v>
      </c>
      <c r="S136" s="49">
        <v>2791</v>
      </c>
      <c r="T136" s="49">
        <v>9</v>
      </c>
      <c r="U136" s="108">
        <v>242</v>
      </c>
      <c r="V136" s="7">
        <f t="shared" ref="V136:V211" si="5">SUM(N136:U136)</f>
        <v>25031</v>
      </c>
    </row>
    <row r="137" spans="2:22" ht="16.2" thickBot="1" x14ac:dyDescent="0.35">
      <c r="B137" s="76">
        <v>43862</v>
      </c>
      <c r="C137" s="77">
        <v>166231573.21133366</v>
      </c>
      <c r="D137" s="77">
        <v>85105546.622580633</v>
      </c>
      <c r="E137" s="78">
        <v>13102301.268427769</v>
      </c>
      <c r="F137" s="77">
        <v>84583429.791131675</v>
      </c>
      <c r="G137" s="77">
        <v>73320517.378244475</v>
      </c>
      <c r="H137" s="77">
        <v>65009746.14407815</v>
      </c>
      <c r="I137" s="77">
        <v>3513168.9986830596</v>
      </c>
      <c r="J137" s="95">
        <v>146332233.07311293</v>
      </c>
      <c r="K137" s="119">
        <f t="shared" si="4"/>
        <v>637198516.48759234</v>
      </c>
      <c r="L137" s="114"/>
      <c r="M137" s="79">
        <v>43862</v>
      </c>
      <c r="N137" s="80">
        <v>13182</v>
      </c>
      <c r="O137" s="80">
        <v>94</v>
      </c>
      <c r="P137" s="80">
        <v>409</v>
      </c>
      <c r="Q137" s="80">
        <v>184</v>
      </c>
      <c r="R137" s="80">
        <v>8126</v>
      </c>
      <c r="S137" s="80">
        <v>2804</v>
      </c>
      <c r="T137" s="80">
        <v>9</v>
      </c>
      <c r="U137" s="109">
        <v>239</v>
      </c>
      <c r="V137" s="7">
        <f t="shared" si="5"/>
        <v>25047</v>
      </c>
    </row>
    <row r="138" spans="2:22" ht="16.2" thickBot="1" x14ac:dyDescent="0.35">
      <c r="B138" s="76">
        <v>43891</v>
      </c>
      <c r="C138" s="77">
        <v>167032720.88199872</v>
      </c>
      <c r="D138" s="77">
        <v>81122113.13286756</v>
      </c>
      <c r="E138" s="78">
        <v>12253704.696804032</v>
      </c>
      <c r="F138" s="77">
        <v>66378797.196982145</v>
      </c>
      <c r="G138" s="77">
        <v>73758895.188979506</v>
      </c>
      <c r="H138" s="77">
        <v>64960212.823595636</v>
      </c>
      <c r="I138" s="77">
        <v>3242924.1675453298</v>
      </c>
      <c r="J138" s="95">
        <v>128974516.55704993</v>
      </c>
      <c r="K138" s="119">
        <f t="shared" si="4"/>
        <v>597723884.64582288</v>
      </c>
      <c r="L138" s="114"/>
      <c r="M138" s="79">
        <v>43891</v>
      </c>
      <c r="N138" s="80">
        <v>13008</v>
      </c>
      <c r="O138" s="80">
        <v>92</v>
      </c>
      <c r="P138" s="80">
        <v>409</v>
      </c>
      <c r="Q138" s="80">
        <v>185</v>
      </c>
      <c r="R138" s="80">
        <v>8098</v>
      </c>
      <c r="S138" s="80">
        <v>2797</v>
      </c>
      <c r="T138" s="80">
        <v>9</v>
      </c>
      <c r="U138" s="109">
        <v>239</v>
      </c>
      <c r="V138" s="7">
        <f t="shared" si="5"/>
        <v>24837</v>
      </c>
    </row>
    <row r="139" spans="2:22" ht="16.2" thickBot="1" x14ac:dyDescent="0.35">
      <c r="B139" s="76">
        <v>43922</v>
      </c>
      <c r="C139" s="77">
        <v>164778839.83319706</v>
      </c>
      <c r="D139" s="77">
        <v>81775210.738345668</v>
      </c>
      <c r="E139" s="78">
        <v>12026997.958168769</v>
      </c>
      <c r="F139" s="77">
        <v>67731635.460907757</v>
      </c>
      <c r="G139" s="77">
        <v>73732577.693898782</v>
      </c>
      <c r="H139" s="77">
        <v>64590320.884461299</v>
      </c>
      <c r="I139" s="77">
        <v>3225548.7869434599</v>
      </c>
      <c r="J139" s="95">
        <v>129739543.99344639</v>
      </c>
      <c r="K139" s="119">
        <f t="shared" si="4"/>
        <v>597600675.34936917</v>
      </c>
      <c r="L139" s="114"/>
      <c r="M139" s="79">
        <v>43922</v>
      </c>
      <c r="N139" s="80">
        <v>12761</v>
      </c>
      <c r="O139" s="80">
        <v>92</v>
      </c>
      <c r="P139" s="80">
        <v>412</v>
      </c>
      <c r="Q139" s="80">
        <v>186</v>
      </c>
      <c r="R139" s="80">
        <v>8125</v>
      </c>
      <c r="S139" s="80">
        <v>2805</v>
      </c>
      <c r="T139" s="80">
        <v>9</v>
      </c>
      <c r="U139" s="109">
        <v>236</v>
      </c>
      <c r="V139" s="7">
        <f t="shared" si="5"/>
        <v>24626</v>
      </c>
    </row>
    <row r="140" spans="2:22" ht="16.2" thickBot="1" x14ac:dyDescent="0.35">
      <c r="B140" s="76">
        <v>43952</v>
      </c>
      <c r="C140" s="77">
        <v>165784265.99637499</v>
      </c>
      <c r="D140" s="77">
        <v>84571576.093487322</v>
      </c>
      <c r="E140" s="78">
        <v>12251073.714502083</v>
      </c>
      <c r="F140" s="77">
        <v>76759120.534832448</v>
      </c>
      <c r="G140" s="77">
        <v>73717112.625436485</v>
      </c>
      <c r="H140" s="77">
        <v>64791196.977358498</v>
      </c>
      <c r="I140" s="77">
        <v>3295383.0345189502</v>
      </c>
      <c r="J140" s="95">
        <v>135581301.2260299</v>
      </c>
      <c r="K140" s="119">
        <f t="shared" si="4"/>
        <v>616751030.20254076</v>
      </c>
      <c r="L140" s="114"/>
      <c r="M140" s="79">
        <v>43952</v>
      </c>
      <c r="N140" s="80">
        <v>12563</v>
      </c>
      <c r="O140" s="80">
        <v>93</v>
      </c>
      <c r="P140" s="80">
        <v>413</v>
      </c>
      <c r="Q140" s="80">
        <v>188</v>
      </c>
      <c r="R140" s="80">
        <v>8132</v>
      </c>
      <c r="S140" s="80">
        <v>2813</v>
      </c>
      <c r="T140" s="80">
        <v>9</v>
      </c>
      <c r="U140" s="109">
        <v>207</v>
      </c>
      <c r="V140" s="7">
        <f t="shared" si="5"/>
        <v>24418</v>
      </c>
    </row>
    <row r="141" spans="2:22" ht="16.2" thickBot="1" x14ac:dyDescent="0.35">
      <c r="B141" s="76">
        <v>43983</v>
      </c>
      <c r="C141" s="77">
        <v>167733637.60188207</v>
      </c>
      <c r="D141" s="77">
        <v>84680118.833487287</v>
      </c>
      <c r="E141" s="78">
        <v>12200980.88612482</v>
      </c>
      <c r="F141" s="77">
        <v>79968756.494832471</v>
      </c>
      <c r="G141" s="77">
        <v>73983702.24543649</v>
      </c>
      <c r="H141" s="77">
        <v>65073443.675689064</v>
      </c>
      <c r="I141" s="77">
        <v>3402848.66451895</v>
      </c>
      <c r="J141" s="95">
        <v>134154567.29918347</v>
      </c>
      <c r="K141" s="119">
        <f t="shared" si="4"/>
        <v>621198055.70115459</v>
      </c>
      <c r="L141" s="114"/>
      <c r="M141" s="79">
        <v>43983</v>
      </c>
      <c r="N141" s="80">
        <v>12175</v>
      </c>
      <c r="O141" s="80">
        <v>93</v>
      </c>
      <c r="P141" s="80">
        <v>409</v>
      </c>
      <c r="Q141" s="80">
        <v>187</v>
      </c>
      <c r="R141" s="80">
        <v>8261</v>
      </c>
      <c r="S141" s="80">
        <v>2819</v>
      </c>
      <c r="T141" s="80">
        <v>9</v>
      </c>
      <c r="U141" s="109">
        <v>218</v>
      </c>
      <c r="V141" s="7">
        <f t="shared" si="5"/>
        <v>24171</v>
      </c>
    </row>
    <row r="142" spans="2:22" ht="16.2" thickBot="1" x14ac:dyDescent="0.35">
      <c r="B142" s="76">
        <v>44013</v>
      </c>
      <c r="C142" s="77">
        <v>169437882.14738408</v>
      </c>
      <c r="D142" s="77">
        <v>86546286.989745006</v>
      </c>
      <c r="E142" s="78">
        <v>11219221.082518851</v>
      </c>
      <c r="F142" s="77">
        <v>86857765.405627742</v>
      </c>
      <c r="G142" s="77">
        <v>74707982.462464869</v>
      </c>
      <c r="H142" s="77">
        <v>65745921.446587637</v>
      </c>
      <c r="I142" s="77">
        <v>3501653.5242975801</v>
      </c>
      <c r="J142" s="95">
        <v>137074560.94888484</v>
      </c>
      <c r="K142" s="119">
        <f t="shared" si="4"/>
        <v>635091274.00751066</v>
      </c>
      <c r="L142" s="114"/>
      <c r="M142" s="79">
        <v>44013</v>
      </c>
      <c r="N142" s="80">
        <v>12348</v>
      </c>
      <c r="O142" s="80">
        <v>93</v>
      </c>
      <c r="P142" s="80">
        <v>409</v>
      </c>
      <c r="Q142" s="80">
        <v>188</v>
      </c>
      <c r="R142" s="80">
        <v>8358</v>
      </c>
      <c r="S142" s="80">
        <v>2820</v>
      </c>
      <c r="T142" s="80">
        <v>9</v>
      </c>
      <c r="U142" s="109">
        <v>217</v>
      </c>
      <c r="V142" s="7">
        <f t="shared" si="5"/>
        <v>24442</v>
      </c>
    </row>
    <row r="143" spans="2:22" ht="16.2" thickBot="1" x14ac:dyDescent="0.35">
      <c r="B143" s="76">
        <v>44044</v>
      </c>
      <c r="C143" s="77">
        <v>171996865.17983735</v>
      </c>
      <c r="D143" s="77">
        <v>86831235.378300965</v>
      </c>
      <c r="E143" s="78">
        <v>12298881.010491449</v>
      </c>
      <c r="F143" s="77">
        <v>88569202.282777369</v>
      </c>
      <c r="G143" s="77">
        <v>75321588.962205216</v>
      </c>
      <c r="H143" s="77">
        <v>67082185.68848677</v>
      </c>
      <c r="I143" s="77">
        <v>3587832.8415580499</v>
      </c>
      <c r="J143" s="95">
        <v>139405977.44064996</v>
      </c>
      <c r="K143" s="119">
        <f t="shared" si="4"/>
        <v>645093768.78430712</v>
      </c>
      <c r="L143" s="114"/>
      <c r="M143" s="79">
        <v>44044</v>
      </c>
      <c r="N143" s="80">
        <v>12344</v>
      </c>
      <c r="O143" s="80">
        <v>92</v>
      </c>
      <c r="P143" s="80">
        <v>412</v>
      </c>
      <c r="Q143" s="80">
        <v>188</v>
      </c>
      <c r="R143" s="80">
        <v>8197</v>
      </c>
      <c r="S143" s="80">
        <v>2784</v>
      </c>
      <c r="T143" s="80">
        <v>9</v>
      </c>
      <c r="U143" s="109">
        <v>218</v>
      </c>
      <c r="V143" s="7">
        <f t="shared" si="5"/>
        <v>24244</v>
      </c>
    </row>
    <row r="144" spans="2:22" ht="16.2" thickBot="1" x14ac:dyDescent="0.35">
      <c r="B144" s="76">
        <v>44075</v>
      </c>
      <c r="C144" s="77">
        <v>175980578.4532693</v>
      </c>
      <c r="D144" s="77">
        <v>88130796.394041091</v>
      </c>
      <c r="E144" s="78">
        <v>12574286.208964201</v>
      </c>
      <c r="F144" s="77">
        <v>91813036.92175971</v>
      </c>
      <c r="G144" s="77">
        <v>76369304.905450732</v>
      </c>
      <c r="H144" s="77">
        <v>67593240.054965928</v>
      </c>
      <c r="I144" s="77">
        <v>3683001.9726376398</v>
      </c>
      <c r="J144" s="95">
        <v>145162696.77927661</v>
      </c>
      <c r="K144" s="119">
        <f t="shared" si="4"/>
        <v>661306941.69036531</v>
      </c>
      <c r="L144" s="114"/>
      <c r="M144" s="79">
        <v>44075</v>
      </c>
      <c r="N144" s="80">
        <v>12081</v>
      </c>
      <c r="O144" s="80">
        <v>92</v>
      </c>
      <c r="P144" s="80">
        <v>396</v>
      </c>
      <c r="Q144" s="80">
        <v>189</v>
      </c>
      <c r="R144" s="80">
        <v>8374</v>
      </c>
      <c r="S144" s="80">
        <v>2802</v>
      </c>
      <c r="T144" s="80">
        <v>9</v>
      </c>
      <c r="U144" s="109">
        <v>217</v>
      </c>
      <c r="V144" s="7">
        <f t="shared" si="5"/>
        <v>24160</v>
      </c>
    </row>
    <row r="145" spans="2:22" ht="16.2" thickBot="1" x14ac:dyDescent="0.35">
      <c r="B145" s="76">
        <v>44105</v>
      </c>
      <c r="C145" s="77">
        <v>178030553.59572726</v>
      </c>
      <c r="D145" s="77">
        <v>87799153.65309304</v>
      </c>
      <c r="E145" s="78">
        <v>12739581.880154381</v>
      </c>
      <c r="F145" s="77">
        <v>91114749.242471814</v>
      </c>
      <c r="G145" s="77">
        <v>76532663.711980864</v>
      </c>
      <c r="H145" s="77">
        <v>68178631.759272411</v>
      </c>
      <c r="I145" s="77">
        <v>3711643.1230162201</v>
      </c>
      <c r="J145" s="95">
        <v>145192322.55994445</v>
      </c>
      <c r="K145" s="119">
        <f t="shared" si="4"/>
        <v>663299299.52566051</v>
      </c>
      <c r="L145" s="114"/>
      <c r="M145" s="79">
        <v>44105</v>
      </c>
      <c r="N145" s="80">
        <v>11937</v>
      </c>
      <c r="O145" s="80">
        <v>92</v>
      </c>
      <c r="P145" s="80">
        <v>400</v>
      </c>
      <c r="Q145" s="80">
        <v>189</v>
      </c>
      <c r="R145" s="80">
        <v>8388</v>
      </c>
      <c r="S145" s="80">
        <v>2799</v>
      </c>
      <c r="T145" s="80">
        <v>9</v>
      </c>
      <c r="U145" s="109">
        <v>213</v>
      </c>
      <c r="V145" s="7">
        <f t="shared" si="5"/>
        <v>24027</v>
      </c>
    </row>
    <row r="146" spans="2:22" ht="16.2" thickBot="1" x14ac:dyDescent="0.35">
      <c r="B146" s="76">
        <v>44136</v>
      </c>
      <c r="C146" s="77">
        <v>179729139.94052097</v>
      </c>
      <c r="D146" s="77">
        <v>88275176.347625837</v>
      </c>
      <c r="E146" s="78">
        <v>14413046.20261582</v>
      </c>
      <c r="F146" s="77">
        <v>92536111.657837048</v>
      </c>
      <c r="G146" s="77">
        <v>77986828.90868558</v>
      </c>
      <c r="H146" s="77">
        <v>67439348.953601658</v>
      </c>
      <c r="I146" s="77">
        <v>3783952.1046227901</v>
      </c>
      <c r="J146" s="95">
        <v>151910682.88982177</v>
      </c>
      <c r="K146" s="119">
        <f t="shared" si="4"/>
        <v>676074287.0053314</v>
      </c>
      <c r="L146" s="114"/>
      <c r="M146" s="79">
        <v>44136</v>
      </c>
      <c r="N146" s="80">
        <v>11939</v>
      </c>
      <c r="O146" s="80">
        <v>93</v>
      </c>
      <c r="P146" s="80">
        <v>399</v>
      </c>
      <c r="Q146" s="80">
        <v>189</v>
      </c>
      <c r="R146" s="80">
        <v>8476</v>
      </c>
      <c r="S146" s="80">
        <v>2809</v>
      </c>
      <c r="T146" s="80">
        <v>9</v>
      </c>
      <c r="U146" s="109">
        <v>212</v>
      </c>
      <c r="V146" s="7">
        <f t="shared" si="5"/>
        <v>24126</v>
      </c>
    </row>
    <row r="147" spans="2:22" ht="16.2" thickBot="1" x14ac:dyDescent="0.35">
      <c r="B147" s="63">
        <v>44166</v>
      </c>
      <c r="C147" s="47">
        <v>183568195.42466429</v>
      </c>
      <c r="D147" s="47">
        <v>87597597.138820916</v>
      </c>
      <c r="E147" s="48">
        <v>14718109.389882881</v>
      </c>
      <c r="F147" s="47">
        <v>95451040.123604298</v>
      </c>
      <c r="G147" s="47">
        <v>76538411.487957522</v>
      </c>
      <c r="H147" s="47">
        <v>67150242.76036261</v>
      </c>
      <c r="I147" s="47">
        <v>3921395.4024877702</v>
      </c>
      <c r="J147" s="96">
        <v>156587686.26189241</v>
      </c>
      <c r="K147" s="119">
        <f t="shared" si="4"/>
        <v>685532677.98967266</v>
      </c>
      <c r="L147" s="114"/>
      <c r="M147" s="79">
        <v>44166</v>
      </c>
      <c r="N147" s="80">
        <v>11844</v>
      </c>
      <c r="O147" s="80">
        <v>99</v>
      </c>
      <c r="P147" s="80">
        <v>399</v>
      </c>
      <c r="Q147" s="80">
        <v>195</v>
      </c>
      <c r="R147" s="80">
        <v>8519</v>
      </c>
      <c r="S147" s="80">
        <v>2803</v>
      </c>
      <c r="T147" s="80">
        <v>9</v>
      </c>
      <c r="U147" s="109">
        <v>214</v>
      </c>
      <c r="V147" s="7">
        <f t="shared" si="5"/>
        <v>24082</v>
      </c>
    </row>
    <row r="148" spans="2:22" ht="16.2" thickBot="1" x14ac:dyDescent="0.35">
      <c r="B148" s="110">
        <v>44197</v>
      </c>
      <c r="C148" s="111">
        <v>182186957.58092183</v>
      </c>
      <c r="D148" s="111">
        <v>89367040.914445147</v>
      </c>
      <c r="E148" s="112">
        <v>14940644.506352801</v>
      </c>
      <c r="F148" s="111">
        <v>97303044.111146167</v>
      </c>
      <c r="G148" s="111">
        <v>76839520.893660739</v>
      </c>
      <c r="H148" s="111">
        <v>68567906.839026675</v>
      </c>
      <c r="I148" s="111">
        <v>3994925.48193041</v>
      </c>
      <c r="J148" s="113">
        <v>156854950.79193717</v>
      </c>
      <c r="K148" s="119">
        <f t="shared" si="4"/>
        <v>690054991.11942101</v>
      </c>
      <c r="L148" s="114"/>
      <c r="M148" s="131">
        <v>44197</v>
      </c>
      <c r="N148" s="132">
        <v>11570</v>
      </c>
      <c r="O148" s="132">
        <v>101</v>
      </c>
      <c r="P148" s="132">
        <v>403</v>
      </c>
      <c r="Q148" s="132">
        <v>200</v>
      </c>
      <c r="R148" s="132">
        <v>8529</v>
      </c>
      <c r="S148" s="132">
        <v>2815</v>
      </c>
      <c r="T148" s="132">
        <v>9</v>
      </c>
      <c r="U148" s="133">
        <v>206</v>
      </c>
      <c r="V148" s="7">
        <f t="shared" si="5"/>
        <v>23833</v>
      </c>
    </row>
    <row r="149" spans="2:22" ht="16.2" thickBot="1" x14ac:dyDescent="0.35">
      <c r="B149" s="76">
        <v>44228</v>
      </c>
      <c r="C149" s="77">
        <v>183508037</v>
      </c>
      <c r="D149" s="77">
        <v>86578093</v>
      </c>
      <c r="E149" s="78">
        <v>14817771</v>
      </c>
      <c r="F149" s="77">
        <v>99320780</v>
      </c>
      <c r="G149" s="77">
        <v>77564771</v>
      </c>
      <c r="H149" s="77">
        <v>72005951</v>
      </c>
      <c r="I149" s="77">
        <v>3200003</v>
      </c>
      <c r="J149" s="95">
        <v>152214068</v>
      </c>
      <c r="K149" s="119">
        <f t="shared" si="4"/>
        <v>689209474</v>
      </c>
      <c r="L149" s="114"/>
      <c r="M149" s="79">
        <v>44228</v>
      </c>
      <c r="N149" s="80">
        <v>11644</v>
      </c>
      <c r="O149" s="80">
        <v>105</v>
      </c>
      <c r="P149" s="80">
        <v>407</v>
      </c>
      <c r="Q149" s="80">
        <v>216</v>
      </c>
      <c r="R149" s="80">
        <v>8597</v>
      </c>
      <c r="S149" s="80">
        <v>3009</v>
      </c>
      <c r="T149" s="80">
        <v>9</v>
      </c>
      <c r="U149" s="109">
        <v>212</v>
      </c>
      <c r="V149" s="7">
        <f t="shared" si="5"/>
        <v>24199</v>
      </c>
    </row>
    <row r="150" spans="2:22" ht="16.2" thickBot="1" x14ac:dyDescent="0.35">
      <c r="B150" s="76">
        <v>44256</v>
      </c>
      <c r="C150" s="77">
        <v>185233002</v>
      </c>
      <c r="D150" s="77">
        <v>83935077</v>
      </c>
      <c r="E150" s="78">
        <v>14205357</v>
      </c>
      <c r="F150" s="77">
        <v>89451793</v>
      </c>
      <c r="G150" s="77">
        <v>78032431</v>
      </c>
      <c r="H150" s="77">
        <v>74759532</v>
      </c>
      <c r="I150" s="77">
        <v>3195037</v>
      </c>
      <c r="J150" s="95">
        <v>145599513</v>
      </c>
      <c r="K150" s="119">
        <f t="shared" si="4"/>
        <v>674411742</v>
      </c>
      <c r="L150" s="114"/>
      <c r="M150" s="79">
        <v>44256</v>
      </c>
      <c r="N150" s="80">
        <v>11650</v>
      </c>
      <c r="O150" s="80">
        <v>105</v>
      </c>
      <c r="P150" s="80">
        <v>409</v>
      </c>
      <c r="Q150" s="80">
        <v>219</v>
      </c>
      <c r="R150" s="80">
        <v>8653</v>
      </c>
      <c r="S150" s="80">
        <v>3019</v>
      </c>
      <c r="T150" s="80">
        <v>9</v>
      </c>
      <c r="U150" s="109">
        <v>219</v>
      </c>
      <c r="V150" s="7">
        <f t="shared" si="5"/>
        <v>24283</v>
      </c>
    </row>
    <row r="151" spans="2:22" ht="16.2" thickBot="1" x14ac:dyDescent="0.35">
      <c r="B151" s="76">
        <v>44287</v>
      </c>
      <c r="C151" s="77">
        <v>188163511</v>
      </c>
      <c r="D151" s="77">
        <v>84199574</v>
      </c>
      <c r="E151" s="78">
        <v>14919426</v>
      </c>
      <c r="F151" s="77">
        <v>90366088</v>
      </c>
      <c r="G151" s="77">
        <v>79143497</v>
      </c>
      <c r="H151" s="77">
        <v>74393836</v>
      </c>
      <c r="I151" s="77">
        <v>3196800</v>
      </c>
      <c r="J151" s="95">
        <v>153674148</v>
      </c>
      <c r="K151" s="119">
        <f t="shared" si="4"/>
        <v>688056880</v>
      </c>
      <c r="L151" s="114"/>
      <c r="M151" s="79">
        <v>44287</v>
      </c>
      <c r="N151" s="80">
        <v>11536</v>
      </c>
      <c r="O151" s="80">
        <v>101</v>
      </c>
      <c r="P151" s="80">
        <v>411</v>
      </c>
      <c r="Q151" s="80">
        <v>211</v>
      </c>
      <c r="R151" s="80">
        <v>8722</v>
      </c>
      <c r="S151" s="80">
        <v>3012</v>
      </c>
      <c r="T151" s="80">
        <v>9</v>
      </c>
      <c r="U151" s="109">
        <v>225</v>
      </c>
      <c r="V151" s="7">
        <f t="shared" si="5"/>
        <v>24227</v>
      </c>
    </row>
    <row r="152" spans="2:22" ht="16.2" thickBot="1" x14ac:dyDescent="0.35">
      <c r="B152" s="76">
        <v>44317</v>
      </c>
      <c r="C152" s="77">
        <v>191968389</v>
      </c>
      <c r="D152" s="77">
        <v>84469788</v>
      </c>
      <c r="E152" s="78">
        <v>13849150</v>
      </c>
      <c r="F152" s="77">
        <v>83352812</v>
      </c>
      <c r="G152" s="77">
        <v>80755600</v>
      </c>
      <c r="H152" s="77">
        <v>75323936</v>
      </c>
      <c r="I152" s="77">
        <v>3221048</v>
      </c>
      <c r="J152" s="95">
        <v>155527470</v>
      </c>
      <c r="K152" s="119">
        <f t="shared" si="4"/>
        <v>688468193</v>
      </c>
      <c r="L152" s="114"/>
      <c r="M152" s="79">
        <v>44317</v>
      </c>
      <c r="N152" s="80">
        <v>11104</v>
      </c>
      <c r="O152" s="80">
        <v>102</v>
      </c>
      <c r="P152" s="80">
        <v>415</v>
      </c>
      <c r="Q152" s="80">
        <v>212</v>
      </c>
      <c r="R152" s="80">
        <v>8808</v>
      </c>
      <c r="S152" s="80">
        <v>2782</v>
      </c>
      <c r="T152" s="80">
        <v>9</v>
      </c>
      <c r="U152" s="109">
        <v>226</v>
      </c>
      <c r="V152" s="7">
        <f t="shared" si="5"/>
        <v>23658</v>
      </c>
    </row>
    <row r="153" spans="2:22" ht="16.2" thickBot="1" x14ac:dyDescent="0.35">
      <c r="B153" s="76">
        <v>44348</v>
      </c>
      <c r="C153" s="77">
        <v>193674919</v>
      </c>
      <c r="D153" s="77">
        <v>85009332</v>
      </c>
      <c r="E153" s="78">
        <v>13800235</v>
      </c>
      <c r="F153" s="77">
        <v>85230784</v>
      </c>
      <c r="G153" s="77">
        <v>82054705</v>
      </c>
      <c r="H153" s="77">
        <v>75831628</v>
      </c>
      <c r="I153" s="77">
        <v>4008594</v>
      </c>
      <c r="J153" s="95">
        <v>159290743</v>
      </c>
      <c r="K153" s="119">
        <f t="shared" si="4"/>
        <v>698900940</v>
      </c>
      <c r="L153" s="114"/>
      <c r="M153" s="79">
        <v>44348</v>
      </c>
      <c r="N153" s="80">
        <v>11399</v>
      </c>
      <c r="O153" s="80">
        <v>102</v>
      </c>
      <c r="P153" s="80">
        <v>417</v>
      </c>
      <c r="Q153" s="80">
        <v>212</v>
      </c>
      <c r="R153" s="80">
        <v>8808</v>
      </c>
      <c r="S153" s="80">
        <v>3002</v>
      </c>
      <c r="T153" s="80">
        <v>9</v>
      </c>
      <c r="U153" s="109">
        <v>226</v>
      </c>
      <c r="V153" s="7">
        <f t="shared" si="5"/>
        <v>24175</v>
      </c>
    </row>
    <row r="154" spans="2:22" ht="16.2" thickBot="1" x14ac:dyDescent="0.35">
      <c r="B154" s="76">
        <v>44378</v>
      </c>
      <c r="C154" s="77">
        <v>194881652</v>
      </c>
      <c r="D154" s="77">
        <v>85408951</v>
      </c>
      <c r="E154" s="78">
        <v>13579290</v>
      </c>
      <c r="F154" s="77">
        <v>87390617</v>
      </c>
      <c r="G154" s="77">
        <v>83093899</v>
      </c>
      <c r="H154" s="77">
        <v>76540250</v>
      </c>
      <c r="I154" s="77">
        <v>3166786</v>
      </c>
      <c r="J154" s="95">
        <v>159962008</v>
      </c>
      <c r="K154" s="119">
        <f t="shared" si="4"/>
        <v>704023453</v>
      </c>
      <c r="L154" s="114"/>
      <c r="M154" s="79">
        <v>44378</v>
      </c>
      <c r="N154" s="80">
        <v>11473</v>
      </c>
      <c r="O154" s="80">
        <v>99</v>
      </c>
      <c r="P154" s="80">
        <v>413</v>
      </c>
      <c r="Q154" s="80">
        <v>215</v>
      </c>
      <c r="R154" s="80">
        <v>8822</v>
      </c>
      <c r="S154" s="80">
        <v>3004</v>
      </c>
      <c r="T154" s="80">
        <v>9</v>
      </c>
      <c r="U154" s="109">
        <v>228</v>
      </c>
      <c r="V154" s="7">
        <f t="shared" si="5"/>
        <v>24263</v>
      </c>
    </row>
    <row r="155" spans="2:22" ht="16.2" thickBot="1" x14ac:dyDescent="0.35">
      <c r="B155" s="76">
        <v>44409</v>
      </c>
      <c r="C155" s="77">
        <v>196162086</v>
      </c>
      <c r="D155" s="77">
        <v>86092520</v>
      </c>
      <c r="E155" s="78">
        <v>13649065</v>
      </c>
      <c r="F155" s="77">
        <v>91055774</v>
      </c>
      <c r="G155" s="77">
        <v>84001098</v>
      </c>
      <c r="H155" s="77">
        <v>77380766</v>
      </c>
      <c r="I155" s="77">
        <v>3503347</v>
      </c>
      <c r="J155" s="95">
        <v>165279054</v>
      </c>
      <c r="K155" s="119">
        <f t="shared" si="4"/>
        <v>717123710</v>
      </c>
      <c r="L155" s="114"/>
      <c r="M155" s="79">
        <v>44409</v>
      </c>
      <c r="N155" s="80">
        <v>11479</v>
      </c>
      <c r="O155" s="80">
        <v>101</v>
      </c>
      <c r="P155" s="80">
        <v>416</v>
      </c>
      <c r="Q155" s="80">
        <v>201</v>
      </c>
      <c r="R155" s="80">
        <v>8844</v>
      </c>
      <c r="S155" s="80">
        <v>3014</v>
      </c>
      <c r="T155" s="80">
        <v>9</v>
      </c>
      <c r="U155" s="109">
        <v>226</v>
      </c>
      <c r="V155" s="7">
        <f t="shared" si="5"/>
        <v>24290</v>
      </c>
    </row>
    <row r="156" spans="2:22" ht="16.2" thickBot="1" x14ac:dyDescent="0.35">
      <c r="B156" s="76">
        <v>44440</v>
      </c>
      <c r="C156" s="77">
        <v>195108735</v>
      </c>
      <c r="D156" s="77">
        <v>85215530</v>
      </c>
      <c r="E156" s="78">
        <v>13407621</v>
      </c>
      <c r="F156" s="77">
        <v>88575238</v>
      </c>
      <c r="G156" s="77">
        <v>84658014</v>
      </c>
      <c r="H156" s="77">
        <v>78118637</v>
      </c>
      <c r="I156" s="77">
        <v>3470480</v>
      </c>
      <c r="J156" s="95">
        <v>161967771</v>
      </c>
      <c r="K156" s="119">
        <f t="shared" si="4"/>
        <v>710522026</v>
      </c>
      <c r="L156" s="114"/>
      <c r="M156" s="79">
        <v>44440</v>
      </c>
      <c r="N156" s="80">
        <v>11398</v>
      </c>
      <c r="O156" s="80">
        <v>100</v>
      </c>
      <c r="P156" s="80">
        <v>417</v>
      </c>
      <c r="Q156" s="80">
        <v>198</v>
      </c>
      <c r="R156" s="80">
        <v>8846</v>
      </c>
      <c r="S156" s="80">
        <v>3031</v>
      </c>
      <c r="T156" s="80">
        <v>9</v>
      </c>
      <c r="U156" s="109">
        <v>232</v>
      </c>
      <c r="V156" s="7">
        <f t="shared" si="5"/>
        <v>24231</v>
      </c>
    </row>
    <row r="157" spans="2:22" ht="16.2" thickBot="1" x14ac:dyDescent="0.35">
      <c r="B157" s="76">
        <v>44470</v>
      </c>
      <c r="C157" s="77">
        <v>195789027</v>
      </c>
      <c r="D157" s="77">
        <v>84484920</v>
      </c>
      <c r="E157" s="78">
        <v>13209038</v>
      </c>
      <c r="F157" s="77">
        <v>84687600</v>
      </c>
      <c r="G157" s="77">
        <v>85448057</v>
      </c>
      <c r="H157" s="77">
        <v>79098994</v>
      </c>
      <c r="I157" s="77">
        <v>4043585</v>
      </c>
      <c r="J157" s="95">
        <v>159069651</v>
      </c>
      <c r="K157" s="119">
        <f t="shared" si="4"/>
        <v>705830872</v>
      </c>
      <c r="L157" s="114"/>
      <c r="M157" s="79">
        <v>44470</v>
      </c>
      <c r="N157" s="80">
        <v>11383</v>
      </c>
      <c r="O157" s="80">
        <v>98</v>
      </c>
      <c r="P157" s="80">
        <v>416</v>
      </c>
      <c r="Q157" s="80">
        <v>204</v>
      </c>
      <c r="R157" s="80">
        <v>8864</v>
      </c>
      <c r="S157" s="80">
        <v>3033</v>
      </c>
      <c r="T157" s="80">
        <v>9</v>
      </c>
      <c r="U157" s="109">
        <v>233</v>
      </c>
      <c r="V157" s="7">
        <f t="shared" si="5"/>
        <v>24240</v>
      </c>
    </row>
    <row r="158" spans="2:22" ht="16.2" thickBot="1" x14ac:dyDescent="0.35">
      <c r="B158" s="76">
        <v>44501</v>
      </c>
      <c r="C158" s="77">
        <v>202346573</v>
      </c>
      <c r="D158" s="77">
        <v>84194356</v>
      </c>
      <c r="E158" s="78">
        <v>13022592</v>
      </c>
      <c r="F158" s="77">
        <v>81527296</v>
      </c>
      <c r="G158" s="77">
        <v>87307670</v>
      </c>
      <c r="H158" s="77">
        <v>79168497</v>
      </c>
      <c r="I158" s="77">
        <v>3431901</v>
      </c>
      <c r="J158" s="95">
        <v>158660771</v>
      </c>
      <c r="K158" s="119">
        <f t="shared" si="4"/>
        <v>709659656</v>
      </c>
      <c r="L158" s="114"/>
      <c r="M158" s="79">
        <v>44501</v>
      </c>
      <c r="N158" s="80">
        <v>11504</v>
      </c>
      <c r="O158" s="80">
        <v>103</v>
      </c>
      <c r="P158" s="80">
        <v>409</v>
      </c>
      <c r="Q158" s="80">
        <v>213</v>
      </c>
      <c r="R158" s="80">
        <v>8804</v>
      </c>
      <c r="S158" s="80">
        <v>3039</v>
      </c>
      <c r="T158" s="80">
        <v>9</v>
      </c>
      <c r="U158" s="109">
        <v>242</v>
      </c>
      <c r="V158" s="7">
        <f t="shared" si="5"/>
        <v>24323</v>
      </c>
    </row>
    <row r="159" spans="2:22" ht="16.2" thickBot="1" x14ac:dyDescent="0.35">
      <c r="B159" s="76">
        <v>44531</v>
      </c>
      <c r="C159" s="77">
        <v>209304342</v>
      </c>
      <c r="D159" s="77">
        <v>84003856</v>
      </c>
      <c r="E159" s="78">
        <v>13111977</v>
      </c>
      <c r="F159" s="77">
        <v>82521230</v>
      </c>
      <c r="G159" s="77">
        <v>85524339</v>
      </c>
      <c r="H159" s="77">
        <v>81002483</v>
      </c>
      <c r="I159" s="77">
        <v>4130391</v>
      </c>
      <c r="J159" s="95">
        <v>176000644</v>
      </c>
      <c r="K159" s="119">
        <f t="shared" si="4"/>
        <v>735599262</v>
      </c>
      <c r="L159" s="114"/>
      <c r="M159" s="79">
        <v>44531</v>
      </c>
      <c r="N159" s="80">
        <v>12346</v>
      </c>
      <c r="O159" s="80">
        <v>107</v>
      </c>
      <c r="P159" s="80">
        <v>413</v>
      </c>
      <c r="Q159" s="80">
        <v>193</v>
      </c>
      <c r="R159" s="80">
        <v>8856</v>
      </c>
      <c r="S159" s="80">
        <v>3054</v>
      </c>
      <c r="T159" s="80">
        <v>9</v>
      </c>
      <c r="U159" s="109">
        <v>254</v>
      </c>
      <c r="V159" s="7">
        <f t="shared" si="5"/>
        <v>25232</v>
      </c>
    </row>
    <row r="160" spans="2:22" ht="16.2" thickBot="1" x14ac:dyDescent="0.35">
      <c r="B160" s="58">
        <v>44562</v>
      </c>
      <c r="C160" s="38">
        <v>211633774.02700001</v>
      </c>
      <c r="D160" s="38">
        <v>83104283</v>
      </c>
      <c r="E160" s="39">
        <v>12766962</v>
      </c>
      <c r="F160" s="38">
        <v>84274913</v>
      </c>
      <c r="G160" s="38">
        <v>85959194</v>
      </c>
      <c r="H160" s="38">
        <v>81006372</v>
      </c>
      <c r="I160" s="38">
        <v>4085886</v>
      </c>
      <c r="J160" s="38">
        <v>175426408</v>
      </c>
      <c r="K160" s="119">
        <f t="shared" si="4"/>
        <v>738257792.02699995</v>
      </c>
      <c r="L160" s="114"/>
      <c r="M160" s="71">
        <v>44562</v>
      </c>
      <c r="N160" s="40">
        <v>12407</v>
      </c>
      <c r="O160" s="40">
        <v>105</v>
      </c>
      <c r="P160" s="40">
        <v>412</v>
      </c>
      <c r="Q160" s="40">
        <v>203</v>
      </c>
      <c r="R160" s="40">
        <v>8813</v>
      </c>
      <c r="S160" s="40">
        <v>3073</v>
      </c>
      <c r="T160" s="40">
        <v>9</v>
      </c>
      <c r="U160" s="40">
        <v>251</v>
      </c>
      <c r="V160" s="7">
        <f t="shared" si="5"/>
        <v>25273</v>
      </c>
    </row>
    <row r="161" spans="2:22" ht="16.2" thickBot="1" x14ac:dyDescent="0.35">
      <c r="B161" s="134">
        <v>44593</v>
      </c>
      <c r="C161" s="26">
        <v>214335252</v>
      </c>
      <c r="D161" s="26">
        <v>81961976</v>
      </c>
      <c r="E161" s="27">
        <v>12649124</v>
      </c>
      <c r="F161" s="26">
        <v>84385617</v>
      </c>
      <c r="G161" s="26">
        <v>86860037</v>
      </c>
      <c r="H161" s="26">
        <v>82847480</v>
      </c>
      <c r="I161" s="26">
        <v>4034934</v>
      </c>
      <c r="J161" s="26">
        <v>174282969</v>
      </c>
      <c r="K161" s="119">
        <f t="shared" si="4"/>
        <v>741357389</v>
      </c>
      <c r="L161" s="114"/>
      <c r="M161" s="135">
        <v>44593</v>
      </c>
      <c r="N161" s="33">
        <v>12736</v>
      </c>
      <c r="O161" s="33">
        <v>109</v>
      </c>
      <c r="P161" s="33">
        <v>413</v>
      </c>
      <c r="Q161" s="33">
        <v>220</v>
      </c>
      <c r="R161" s="33">
        <v>8852</v>
      </c>
      <c r="S161" s="33">
        <v>3093</v>
      </c>
      <c r="T161" s="33">
        <v>9</v>
      </c>
      <c r="U161" s="33">
        <v>251</v>
      </c>
      <c r="V161" s="7">
        <f t="shared" si="5"/>
        <v>25683</v>
      </c>
    </row>
    <row r="162" spans="2:22" ht="16.2" thickBot="1" x14ac:dyDescent="0.35">
      <c r="B162" s="134">
        <v>44621</v>
      </c>
      <c r="C162" s="26">
        <v>214459417</v>
      </c>
      <c r="D162" s="26">
        <v>81253450</v>
      </c>
      <c r="E162" s="27">
        <v>12786339</v>
      </c>
      <c r="F162" s="26">
        <v>86168666</v>
      </c>
      <c r="G162" s="26">
        <v>88310378</v>
      </c>
      <c r="H162" s="26">
        <v>83797192</v>
      </c>
      <c r="I162" s="26">
        <v>4001453</v>
      </c>
      <c r="J162" s="26">
        <v>171413773</v>
      </c>
      <c r="K162" s="119">
        <f t="shared" si="4"/>
        <v>742190668</v>
      </c>
      <c r="L162" s="114"/>
      <c r="M162" s="135">
        <v>44621</v>
      </c>
      <c r="N162" s="33">
        <v>12906</v>
      </c>
      <c r="O162" s="33">
        <v>107</v>
      </c>
      <c r="P162" s="33">
        <v>411</v>
      </c>
      <c r="Q162" s="33">
        <v>212</v>
      </c>
      <c r="R162" s="33">
        <v>8901</v>
      </c>
      <c r="S162" s="33">
        <v>3098</v>
      </c>
      <c r="T162" s="33">
        <v>9</v>
      </c>
      <c r="U162" s="33">
        <v>154</v>
      </c>
      <c r="V162" s="7">
        <f t="shared" si="5"/>
        <v>25798</v>
      </c>
    </row>
    <row r="163" spans="2:22" ht="16.2" thickBot="1" x14ac:dyDescent="0.35">
      <c r="B163" s="134">
        <v>44652</v>
      </c>
      <c r="C163" s="26">
        <v>216875318</v>
      </c>
      <c r="D163" s="26">
        <v>80561387</v>
      </c>
      <c r="E163" s="27">
        <v>12668374</v>
      </c>
      <c r="F163" s="26">
        <v>86938764</v>
      </c>
      <c r="G163" s="26">
        <v>89456823</v>
      </c>
      <c r="H163" s="26">
        <v>84696180</v>
      </c>
      <c r="I163" s="26">
        <v>4049529</v>
      </c>
      <c r="J163" s="26">
        <v>168805264</v>
      </c>
      <c r="K163" s="119">
        <f t="shared" si="4"/>
        <v>744051639</v>
      </c>
      <c r="L163" s="114"/>
      <c r="M163" s="135">
        <v>44652</v>
      </c>
      <c r="N163" s="33">
        <v>12994</v>
      </c>
      <c r="O163" s="33">
        <v>107</v>
      </c>
      <c r="P163" s="33">
        <v>413</v>
      </c>
      <c r="Q163" s="33">
        <v>220</v>
      </c>
      <c r="R163" s="33">
        <v>8878</v>
      </c>
      <c r="S163" s="33">
        <v>3101</v>
      </c>
      <c r="T163" s="33">
        <v>9</v>
      </c>
      <c r="U163" s="33">
        <v>157</v>
      </c>
      <c r="V163" s="7">
        <f t="shared" si="5"/>
        <v>25879</v>
      </c>
    </row>
    <row r="164" spans="2:22" ht="16.2" thickBot="1" x14ac:dyDescent="0.35">
      <c r="B164" s="134">
        <v>44682</v>
      </c>
      <c r="C164" s="26">
        <v>221577054</v>
      </c>
      <c r="D164" s="26">
        <v>79361541</v>
      </c>
      <c r="E164" s="27">
        <v>12299481</v>
      </c>
      <c r="F164" s="26">
        <v>85997845</v>
      </c>
      <c r="G164" s="26">
        <v>91019531</v>
      </c>
      <c r="H164" s="26">
        <v>84453472</v>
      </c>
      <c r="I164" s="26">
        <v>4065517</v>
      </c>
      <c r="J164" s="26">
        <v>168046155</v>
      </c>
      <c r="K164" s="119">
        <f t="shared" si="4"/>
        <v>746820596</v>
      </c>
      <c r="L164" s="114"/>
      <c r="M164" s="135">
        <v>44682</v>
      </c>
      <c r="N164" s="33">
        <v>13076</v>
      </c>
      <c r="O164" s="33">
        <v>108</v>
      </c>
      <c r="P164" s="33">
        <v>416</v>
      </c>
      <c r="Q164" s="33">
        <v>221</v>
      </c>
      <c r="R164" s="33">
        <v>8892</v>
      </c>
      <c r="S164" s="33">
        <v>3110</v>
      </c>
      <c r="T164" s="33">
        <v>9</v>
      </c>
      <c r="U164" s="33">
        <v>154</v>
      </c>
      <c r="V164" s="7">
        <f t="shared" si="5"/>
        <v>25986</v>
      </c>
    </row>
    <row r="165" spans="2:22" ht="16.2" thickBot="1" x14ac:dyDescent="0.35">
      <c r="B165" s="134">
        <v>44713</v>
      </c>
      <c r="C165" s="26">
        <v>222365667</v>
      </c>
      <c r="D165" s="26">
        <v>77751429</v>
      </c>
      <c r="E165" s="27">
        <v>12314647</v>
      </c>
      <c r="F165" s="26">
        <v>86591456</v>
      </c>
      <c r="G165" s="26">
        <v>92376480</v>
      </c>
      <c r="H165" s="26">
        <v>86358964</v>
      </c>
      <c r="I165" s="26">
        <v>3879960</v>
      </c>
      <c r="J165" s="26">
        <v>162008838</v>
      </c>
      <c r="K165" s="119">
        <f t="shared" si="4"/>
        <v>743647441</v>
      </c>
      <c r="L165" s="114"/>
      <c r="M165" s="135">
        <v>44713</v>
      </c>
      <c r="N165" s="33">
        <v>13111</v>
      </c>
      <c r="O165" s="33">
        <v>108</v>
      </c>
      <c r="P165" s="33">
        <v>411</v>
      </c>
      <c r="Q165" s="33">
        <v>231</v>
      </c>
      <c r="R165" s="33">
        <v>8840</v>
      </c>
      <c r="S165" s="33">
        <v>3114</v>
      </c>
      <c r="T165" s="33">
        <v>9</v>
      </c>
      <c r="U165" s="33">
        <v>154</v>
      </c>
      <c r="V165" s="7">
        <f t="shared" si="5"/>
        <v>25978</v>
      </c>
    </row>
    <row r="166" spans="2:22" ht="16.2" thickBot="1" x14ac:dyDescent="0.35">
      <c r="B166" s="134">
        <v>44743</v>
      </c>
      <c r="C166" s="28">
        <v>222829099</v>
      </c>
      <c r="D166" s="28">
        <v>77488555</v>
      </c>
      <c r="E166" s="29">
        <v>12225569</v>
      </c>
      <c r="F166" s="28">
        <v>87708022</v>
      </c>
      <c r="G166" s="28">
        <v>93816480</v>
      </c>
      <c r="H166" s="28">
        <v>88667488</v>
      </c>
      <c r="I166" s="28">
        <v>3807158</v>
      </c>
      <c r="J166" s="28">
        <v>157531410</v>
      </c>
      <c r="K166" s="119">
        <f t="shared" si="4"/>
        <v>744073781</v>
      </c>
      <c r="L166" s="114"/>
      <c r="M166" s="135">
        <v>44743</v>
      </c>
      <c r="N166" s="34">
        <v>13109</v>
      </c>
      <c r="O166" s="34">
        <v>105</v>
      </c>
      <c r="P166" s="34">
        <v>410</v>
      </c>
      <c r="Q166" s="34">
        <v>234</v>
      </c>
      <c r="R166" s="34">
        <v>8805</v>
      </c>
      <c r="S166" s="34">
        <v>3131</v>
      </c>
      <c r="T166" s="34">
        <v>9</v>
      </c>
      <c r="U166" s="34">
        <v>151</v>
      </c>
      <c r="V166" s="7">
        <f t="shared" si="5"/>
        <v>25954</v>
      </c>
    </row>
    <row r="167" spans="2:22" ht="16.2" thickBot="1" x14ac:dyDescent="0.35">
      <c r="B167" s="134">
        <v>44774</v>
      </c>
      <c r="C167" s="28">
        <v>225623821</v>
      </c>
      <c r="D167" s="28">
        <v>77696704</v>
      </c>
      <c r="E167" s="28">
        <v>12308871</v>
      </c>
      <c r="F167" s="28">
        <v>89195659</v>
      </c>
      <c r="G167" s="28">
        <v>95647570</v>
      </c>
      <c r="H167" s="28">
        <v>89354268</v>
      </c>
      <c r="I167" s="28">
        <v>3811469</v>
      </c>
      <c r="J167" s="28">
        <v>158033351</v>
      </c>
      <c r="K167" s="119">
        <f t="shared" si="4"/>
        <v>751671713</v>
      </c>
      <c r="L167" s="114"/>
      <c r="M167" s="135">
        <v>44774</v>
      </c>
      <c r="N167" s="34">
        <v>13245</v>
      </c>
      <c r="O167" s="34">
        <v>122</v>
      </c>
      <c r="P167" s="34">
        <v>404</v>
      </c>
      <c r="Q167" s="34">
        <v>235</v>
      </c>
      <c r="R167" s="34">
        <v>8817</v>
      </c>
      <c r="S167" s="34">
        <v>3137</v>
      </c>
      <c r="T167" s="34">
        <v>9</v>
      </c>
      <c r="U167" s="34">
        <v>140</v>
      </c>
      <c r="V167" s="7">
        <f t="shared" si="5"/>
        <v>26109</v>
      </c>
    </row>
    <row r="168" spans="2:22" ht="16.2" thickBot="1" x14ac:dyDescent="0.35">
      <c r="B168" s="134">
        <v>44805</v>
      </c>
      <c r="C168" s="28">
        <v>234887203</v>
      </c>
      <c r="D168" s="28">
        <v>76741417</v>
      </c>
      <c r="E168" s="28">
        <v>12521044</v>
      </c>
      <c r="F168" s="28">
        <v>91231196</v>
      </c>
      <c r="G168" s="28">
        <v>96893206</v>
      </c>
      <c r="H168" s="28">
        <v>90453267</v>
      </c>
      <c r="I168" s="28">
        <v>3765052</v>
      </c>
      <c r="J168" s="28">
        <v>156825494</v>
      </c>
      <c r="K168" s="119">
        <f t="shared" si="4"/>
        <v>763317879</v>
      </c>
      <c r="L168" s="114"/>
      <c r="M168" s="135">
        <v>44805</v>
      </c>
      <c r="N168" s="34">
        <v>13263</v>
      </c>
      <c r="O168" s="34">
        <v>96</v>
      </c>
      <c r="P168" s="34">
        <v>399</v>
      </c>
      <c r="Q168" s="34">
        <v>232</v>
      </c>
      <c r="R168" s="34">
        <v>8841</v>
      </c>
      <c r="S168" s="34">
        <v>3153</v>
      </c>
      <c r="T168" s="34">
        <v>9</v>
      </c>
      <c r="U168" s="34">
        <v>140</v>
      </c>
      <c r="V168" s="7">
        <f t="shared" si="5"/>
        <v>26133</v>
      </c>
    </row>
    <row r="169" spans="2:22" ht="16.2" thickBot="1" x14ac:dyDescent="0.35">
      <c r="B169" s="134">
        <v>44835</v>
      </c>
      <c r="C169" s="28">
        <v>240520014</v>
      </c>
      <c r="D169" s="28">
        <v>75819383</v>
      </c>
      <c r="E169" s="28">
        <v>13829170</v>
      </c>
      <c r="F169" s="28">
        <v>92581456</v>
      </c>
      <c r="G169" s="28">
        <v>98316458</v>
      </c>
      <c r="H169" s="28">
        <v>90928294</v>
      </c>
      <c r="I169" s="28">
        <v>3805983</v>
      </c>
      <c r="J169" s="28">
        <v>152775389</v>
      </c>
      <c r="K169" s="119">
        <f t="shared" si="4"/>
        <v>768576147</v>
      </c>
      <c r="L169" s="114"/>
      <c r="M169" s="135">
        <v>44835</v>
      </c>
      <c r="N169" s="34">
        <v>13128</v>
      </c>
      <c r="O169" s="34">
        <v>100</v>
      </c>
      <c r="P169" s="34">
        <v>399</v>
      </c>
      <c r="Q169" s="34">
        <v>234</v>
      </c>
      <c r="R169" s="34">
        <v>8780</v>
      </c>
      <c r="S169" s="34">
        <v>3157</v>
      </c>
      <c r="T169" s="34">
        <v>9</v>
      </c>
      <c r="U169" s="34">
        <v>139</v>
      </c>
      <c r="V169" s="7">
        <f t="shared" si="5"/>
        <v>25946</v>
      </c>
    </row>
    <row r="170" spans="2:22" ht="16.2" thickBot="1" x14ac:dyDescent="0.35">
      <c r="B170" s="134">
        <v>44866</v>
      </c>
      <c r="C170" s="28">
        <v>243700482</v>
      </c>
      <c r="D170" s="28">
        <v>76921837</v>
      </c>
      <c r="E170" s="28">
        <v>15907138</v>
      </c>
      <c r="F170" s="28">
        <v>91957234</v>
      </c>
      <c r="G170" s="28">
        <v>99424267</v>
      </c>
      <c r="H170" s="28">
        <v>91604894</v>
      </c>
      <c r="I170" s="28">
        <v>3836452</v>
      </c>
      <c r="J170" s="28">
        <v>156455655</v>
      </c>
      <c r="K170" s="119">
        <f t="shared" si="4"/>
        <v>779807959</v>
      </c>
      <c r="L170" s="114"/>
      <c r="M170" s="135">
        <v>44866</v>
      </c>
      <c r="N170" s="34">
        <v>13210</v>
      </c>
      <c r="O170" s="34">
        <v>100</v>
      </c>
      <c r="P170" s="34">
        <v>398</v>
      </c>
      <c r="Q170" s="34">
        <v>240</v>
      </c>
      <c r="R170" s="34">
        <v>8798</v>
      </c>
      <c r="S170" s="34">
        <v>3153</v>
      </c>
      <c r="T170" s="34">
        <v>9</v>
      </c>
      <c r="U170" s="34">
        <v>139</v>
      </c>
      <c r="V170" s="7">
        <f t="shared" si="5"/>
        <v>26047</v>
      </c>
    </row>
    <row r="171" spans="2:22" ht="16.2" thickBot="1" x14ac:dyDescent="0.35">
      <c r="B171" s="134">
        <v>44896</v>
      </c>
      <c r="C171" s="28">
        <v>247557178</v>
      </c>
      <c r="D171" s="28">
        <v>78578968</v>
      </c>
      <c r="E171" s="28">
        <v>21709523</v>
      </c>
      <c r="F171" s="28">
        <v>95442910</v>
      </c>
      <c r="G171" s="28">
        <v>98643742</v>
      </c>
      <c r="H171" s="28">
        <v>94390678</v>
      </c>
      <c r="I171" s="28">
        <v>4194103</v>
      </c>
      <c r="J171" s="28">
        <v>161419565</v>
      </c>
      <c r="K171" s="119">
        <f t="shared" si="4"/>
        <v>801936667</v>
      </c>
      <c r="L171" s="114"/>
      <c r="M171" s="135">
        <v>44896</v>
      </c>
      <c r="N171" s="34">
        <v>13616</v>
      </c>
      <c r="O171" s="34">
        <v>102</v>
      </c>
      <c r="P171" s="34">
        <v>401</v>
      </c>
      <c r="Q171" s="34">
        <v>240</v>
      </c>
      <c r="R171" s="34">
        <v>8892</v>
      </c>
      <c r="S171" s="34">
        <v>3175</v>
      </c>
      <c r="T171" s="34">
        <v>9</v>
      </c>
      <c r="U171" s="34">
        <v>134</v>
      </c>
      <c r="V171" s="7">
        <f t="shared" si="5"/>
        <v>26569</v>
      </c>
    </row>
    <row r="172" spans="2:22" ht="16.2" thickBot="1" x14ac:dyDescent="0.35">
      <c r="B172" s="134">
        <v>44927</v>
      </c>
      <c r="C172" s="28">
        <v>248865083</v>
      </c>
      <c r="D172" s="28">
        <v>81461806</v>
      </c>
      <c r="E172" s="28">
        <v>22964666</v>
      </c>
      <c r="F172" s="28">
        <v>99943678</v>
      </c>
      <c r="G172" s="28">
        <v>98891278</v>
      </c>
      <c r="H172" s="28">
        <v>97639778</v>
      </c>
      <c r="I172" s="28">
        <v>4235578</v>
      </c>
      <c r="J172" s="28">
        <v>173800396</v>
      </c>
      <c r="K172" s="119">
        <f t="shared" si="4"/>
        <v>827802263</v>
      </c>
      <c r="L172" s="114"/>
      <c r="M172" s="135">
        <v>44927</v>
      </c>
      <c r="N172" s="34">
        <v>13453</v>
      </c>
      <c r="O172" s="34">
        <v>103</v>
      </c>
      <c r="P172" s="34">
        <v>400</v>
      </c>
      <c r="Q172" s="34">
        <v>239</v>
      </c>
      <c r="R172" s="34">
        <v>8736</v>
      </c>
      <c r="S172" s="34">
        <v>3167</v>
      </c>
      <c r="T172" s="34">
        <v>9</v>
      </c>
      <c r="U172" s="34">
        <v>139</v>
      </c>
      <c r="V172" s="7">
        <f t="shared" si="5"/>
        <v>26246</v>
      </c>
    </row>
    <row r="173" spans="2:22" ht="16.2" thickBot="1" x14ac:dyDescent="0.35">
      <c r="B173" s="134">
        <v>44958</v>
      </c>
      <c r="C173" s="28">
        <v>250349484</v>
      </c>
      <c r="D173" s="28">
        <v>81262843</v>
      </c>
      <c r="E173" s="28">
        <v>23530798</v>
      </c>
      <c r="F173" s="28">
        <v>108877417</v>
      </c>
      <c r="G173" s="28">
        <v>99740289</v>
      </c>
      <c r="H173" s="28">
        <v>100213550</v>
      </c>
      <c r="I173" s="28">
        <v>4320638</v>
      </c>
      <c r="J173" s="28">
        <v>167487923</v>
      </c>
      <c r="K173" s="119">
        <f t="shared" si="4"/>
        <v>835782942</v>
      </c>
      <c r="L173" s="114"/>
      <c r="M173" s="135">
        <v>44958</v>
      </c>
      <c r="N173" s="34">
        <v>13477</v>
      </c>
      <c r="O173" s="34">
        <v>103</v>
      </c>
      <c r="P173" s="34">
        <v>398</v>
      </c>
      <c r="Q173" s="34">
        <v>239</v>
      </c>
      <c r="R173" s="34">
        <v>8732</v>
      </c>
      <c r="S173" s="34">
        <v>3173</v>
      </c>
      <c r="T173" s="34">
        <v>9</v>
      </c>
      <c r="U173" s="34">
        <v>131</v>
      </c>
      <c r="V173" s="7">
        <f t="shared" si="5"/>
        <v>26262</v>
      </c>
    </row>
    <row r="174" spans="2:22" ht="16.2" thickBot="1" x14ac:dyDescent="0.35">
      <c r="B174" s="134">
        <v>44986</v>
      </c>
      <c r="C174" s="28">
        <v>254495077</v>
      </c>
      <c r="D174" s="28">
        <v>84182862</v>
      </c>
      <c r="E174" s="28">
        <v>21422494</v>
      </c>
      <c r="F174" s="28">
        <v>110749120</v>
      </c>
      <c r="G174" s="28">
        <v>101566872</v>
      </c>
      <c r="H174" s="28">
        <v>99426561</v>
      </c>
      <c r="I174" s="28">
        <v>4440603</v>
      </c>
      <c r="J174" s="28">
        <v>176707202</v>
      </c>
      <c r="K174" s="119">
        <f t="shared" si="4"/>
        <v>852990791</v>
      </c>
      <c r="L174" s="114"/>
      <c r="M174" s="135">
        <v>44986</v>
      </c>
      <c r="N174" s="34">
        <v>13575</v>
      </c>
      <c r="O174" s="34">
        <v>103</v>
      </c>
      <c r="P174" s="34">
        <v>390</v>
      </c>
      <c r="Q174" s="34">
        <v>239</v>
      </c>
      <c r="R174" s="34">
        <v>8760</v>
      </c>
      <c r="S174" s="34">
        <v>3164</v>
      </c>
      <c r="T174" s="34">
        <v>9</v>
      </c>
      <c r="U174" s="34">
        <v>131</v>
      </c>
      <c r="V174" s="7">
        <f t="shared" si="5"/>
        <v>26371</v>
      </c>
    </row>
    <row r="175" spans="2:22" ht="16.2" thickBot="1" x14ac:dyDescent="0.35">
      <c r="B175" s="134">
        <v>45017</v>
      </c>
      <c r="C175" s="28">
        <v>257970024</v>
      </c>
      <c r="D175" s="28">
        <v>60483887</v>
      </c>
      <c r="E175" s="28">
        <v>21147067</v>
      </c>
      <c r="F175" s="28">
        <v>106344141</v>
      </c>
      <c r="G175" s="28">
        <v>103800318</v>
      </c>
      <c r="H175" s="28">
        <v>99562480</v>
      </c>
      <c r="I175" s="28">
        <v>4522207</v>
      </c>
      <c r="J175" s="28">
        <v>179594645</v>
      </c>
      <c r="K175" s="119">
        <f t="shared" si="4"/>
        <v>833424769</v>
      </c>
      <c r="L175" s="114"/>
      <c r="M175" s="135">
        <v>45017</v>
      </c>
      <c r="N175" s="34">
        <v>13568</v>
      </c>
      <c r="O175" s="34">
        <v>105</v>
      </c>
      <c r="P175" s="34">
        <v>388</v>
      </c>
      <c r="Q175" s="34">
        <v>238</v>
      </c>
      <c r="R175" s="34">
        <v>8728</v>
      </c>
      <c r="S175" s="34">
        <v>3149</v>
      </c>
      <c r="T175" s="34">
        <v>9</v>
      </c>
      <c r="U175" s="34">
        <v>131</v>
      </c>
      <c r="V175" s="7">
        <f t="shared" si="5"/>
        <v>26316</v>
      </c>
    </row>
    <row r="176" spans="2:22" ht="16.2" thickBot="1" x14ac:dyDescent="0.35">
      <c r="B176" s="136">
        <v>45047</v>
      </c>
      <c r="C176" s="137">
        <v>254287128</v>
      </c>
      <c r="D176" s="137">
        <v>35630007</v>
      </c>
      <c r="E176" s="137">
        <v>21392926</v>
      </c>
      <c r="F176" s="137">
        <v>106471679</v>
      </c>
      <c r="G176" s="137">
        <v>104037298</v>
      </c>
      <c r="H176" s="137">
        <v>100208127</v>
      </c>
      <c r="I176" s="137">
        <v>4500825</v>
      </c>
      <c r="J176" s="137">
        <v>205387393</v>
      </c>
      <c r="K176" s="119">
        <f t="shared" si="4"/>
        <v>831915383</v>
      </c>
      <c r="L176" s="114"/>
      <c r="M176" s="135">
        <v>45047</v>
      </c>
      <c r="N176" s="34">
        <v>13730</v>
      </c>
      <c r="O176" s="34">
        <v>106</v>
      </c>
      <c r="P176" s="34">
        <v>386</v>
      </c>
      <c r="Q176" s="34">
        <v>240</v>
      </c>
      <c r="R176" s="34">
        <v>8699</v>
      </c>
      <c r="S176" s="34">
        <v>3163</v>
      </c>
      <c r="T176" s="34">
        <v>9</v>
      </c>
      <c r="U176" s="34">
        <v>132</v>
      </c>
      <c r="V176" s="7">
        <f t="shared" si="5"/>
        <v>26465</v>
      </c>
    </row>
    <row r="177" spans="2:22" ht="16.2" thickBot="1" x14ac:dyDescent="0.35">
      <c r="B177" s="138">
        <v>45078</v>
      </c>
      <c r="C177" s="139">
        <v>256497669</v>
      </c>
      <c r="D177" s="139">
        <v>30227730</v>
      </c>
      <c r="E177" s="139">
        <v>19981866</v>
      </c>
      <c r="F177" s="139">
        <v>107470613</v>
      </c>
      <c r="G177" s="139">
        <v>105337193</v>
      </c>
      <c r="H177" s="139">
        <v>101709172</v>
      </c>
      <c r="I177" s="139">
        <v>4536778</v>
      </c>
      <c r="J177" s="139">
        <v>211760398</v>
      </c>
      <c r="K177" s="119">
        <f t="shared" si="4"/>
        <v>837521419</v>
      </c>
      <c r="L177" s="114"/>
      <c r="M177" s="135">
        <v>45078</v>
      </c>
      <c r="N177" s="34">
        <v>13833</v>
      </c>
      <c r="O177" s="34">
        <v>105</v>
      </c>
      <c r="P177" s="34">
        <v>382</v>
      </c>
      <c r="Q177" s="34">
        <v>240</v>
      </c>
      <c r="R177" s="34">
        <v>8648</v>
      </c>
      <c r="S177" s="34">
        <v>3171</v>
      </c>
      <c r="T177" s="34">
        <v>9</v>
      </c>
      <c r="U177" s="34">
        <v>132</v>
      </c>
      <c r="V177" s="7">
        <f t="shared" si="5"/>
        <v>26520</v>
      </c>
    </row>
    <row r="178" spans="2:22" ht="16.2" thickBot="1" x14ac:dyDescent="0.35">
      <c r="B178" s="138">
        <v>45108</v>
      </c>
      <c r="C178" s="139">
        <v>257272921</v>
      </c>
      <c r="D178" s="139">
        <v>29768597</v>
      </c>
      <c r="E178" s="139">
        <v>20225956</v>
      </c>
      <c r="F178" s="139">
        <v>107936132</v>
      </c>
      <c r="G178" s="139">
        <v>106297941</v>
      </c>
      <c r="H178" s="139">
        <v>101464703</v>
      </c>
      <c r="I178" s="139">
        <v>4570398</v>
      </c>
      <c r="J178" s="139">
        <v>211410941</v>
      </c>
      <c r="K178" s="119">
        <f t="shared" si="4"/>
        <v>838947589</v>
      </c>
      <c r="L178" s="114"/>
      <c r="M178" s="135">
        <v>45108</v>
      </c>
      <c r="N178" s="34">
        <v>13875</v>
      </c>
      <c r="O178" s="34">
        <v>105</v>
      </c>
      <c r="P178" s="34">
        <v>379</v>
      </c>
      <c r="Q178" s="34">
        <v>241</v>
      </c>
      <c r="R178" s="34">
        <v>8609</v>
      </c>
      <c r="S178" s="34">
        <v>3168</v>
      </c>
      <c r="T178" s="34">
        <v>9</v>
      </c>
      <c r="U178" s="34">
        <v>132</v>
      </c>
      <c r="V178" s="7">
        <f t="shared" si="5"/>
        <v>26518</v>
      </c>
    </row>
    <row r="179" spans="2:22" ht="16.2" thickBot="1" x14ac:dyDescent="0.35">
      <c r="B179" s="138">
        <v>45139</v>
      </c>
      <c r="C179" s="139">
        <v>254901615</v>
      </c>
      <c r="D179" s="139">
        <v>28942675</v>
      </c>
      <c r="E179" s="139">
        <v>20476188</v>
      </c>
      <c r="F179" s="139">
        <v>112042129</v>
      </c>
      <c r="G179" s="139">
        <v>107650336</v>
      </c>
      <c r="H179" s="139">
        <v>102409498</v>
      </c>
      <c r="I179" s="139">
        <v>4612538</v>
      </c>
      <c r="J179" s="139">
        <v>209498967</v>
      </c>
      <c r="K179" s="119">
        <f t="shared" si="4"/>
        <v>840533946</v>
      </c>
      <c r="L179" s="114"/>
      <c r="M179" s="135">
        <v>45139</v>
      </c>
      <c r="N179" s="34">
        <v>14032</v>
      </c>
      <c r="O179" s="34">
        <v>106</v>
      </c>
      <c r="P179" s="34">
        <v>374</v>
      </c>
      <c r="Q179" s="34">
        <v>242</v>
      </c>
      <c r="R179" s="34">
        <v>8588</v>
      </c>
      <c r="S179" s="34">
        <v>3166</v>
      </c>
      <c r="T179" s="34">
        <v>9</v>
      </c>
      <c r="U179" s="34">
        <v>132</v>
      </c>
      <c r="V179" s="7">
        <f t="shared" si="5"/>
        <v>26649</v>
      </c>
    </row>
    <row r="180" spans="2:22" ht="16.2" thickBot="1" x14ac:dyDescent="0.35">
      <c r="B180" s="138">
        <v>45170</v>
      </c>
      <c r="C180" s="139">
        <v>260475362</v>
      </c>
      <c r="D180" s="139">
        <v>28852453</v>
      </c>
      <c r="E180" s="139">
        <v>20635574</v>
      </c>
      <c r="F180" s="139">
        <v>105748824</v>
      </c>
      <c r="G180" s="139">
        <v>108377995</v>
      </c>
      <c r="H180" s="139">
        <v>103435735</v>
      </c>
      <c r="I180" s="139">
        <v>4605592</v>
      </c>
      <c r="J180" s="139">
        <v>209488070</v>
      </c>
      <c r="K180" s="119">
        <f t="shared" si="4"/>
        <v>841619605</v>
      </c>
      <c r="L180" s="114"/>
      <c r="M180" s="135">
        <v>45170</v>
      </c>
      <c r="N180" s="34">
        <v>14088</v>
      </c>
      <c r="O180" s="34">
        <v>104</v>
      </c>
      <c r="P180" s="34">
        <v>371</v>
      </c>
      <c r="Q180" s="34">
        <v>248</v>
      </c>
      <c r="R180" s="34">
        <v>8479</v>
      </c>
      <c r="S180" s="34">
        <v>3173</v>
      </c>
      <c r="T180" s="34">
        <v>9</v>
      </c>
      <c r="U180" s="34">
        <v>134</v>
      </c>
      <c r="V180" s="7">
        <f t="shared" si="5"/>
        <v>26606</v>
      </c>
    </row>
    <row r="181" spans="2:22" ht="16.2" thickBot="1" x14ac:dyDescent="0.35">
      <c r="B181" s="138">
        <v>45200</v>
      </c>
      <c r="C181" s="139">
        <v>264470948</v>
      </c>
      <c r="D181" s="139">
        <v>33318872</v>
      </c>
      <c r="E181" s="139">
        <v>20961656</v>
      </c>
      <c r="F181" s="139">
        <v>110307827</v>
      </c>
      <c r="G181" s="139">
        <v>109801936</v>
      </c>
      <c r="H181" s="139">
        <v>104740017</v>
      </c>
      <c r="I181" s="139">
        <v>4620016</v>
      </c>
      <c r="J181" s="139">
        <v>210059322</v>
      </c>
      <c r="K181" s="119">
        <f t="shared" si="4"/>
        <v>858280594</v>
      </c>
      <c r="L181" s="114"/>
      <c r="M181" s="135">
        <v>45200</v>
      </c>
      <c r="N181" s="34">
        <v>14159</v>
      </c>
      <c r="O181" s="34">
        <v>104</v>
      </c>
      <c r="P181" s="34">
        <v>363</v>
      </c>
      <c r="Q181" s="34">
        <v>250</v>
      </c>
      <c r="R181" s="34">
        <v>8394</v>
      </c>
      <c r="S181" s="34">
        <v>3179</v>
      </c>
      <c r="T181" s="34">
        <v>9</v>
      </c>
      <c r="U181" s="34">
        <v>135</v>
      </c>
      <c r="V181" s="7">
        <f t="shared" si="5"/>
        <v>26593</v>
      </c>
    </row>
    <row r="182" spans="2:22" ht="16.2" thickBot="1" x14ac:dyDescent="0.35">
      <c r="B182" s="138">
        <v>45231</v>
      </c>
      <c r="C182" s="139">
        <v>266297806</v>
      </c>
      <c r="D182" s="139">
        <v>33541821</v>
      </c>
      <c r="E182" s="139">
        <v>21615905</v>
      </c>
      <c r="F182" s="139">
        <v>114544815</v>
      </c>
      <c r="G182" s="139">
        <v>110395665</v>
      </c>
      <c r="H182" s="139">
        <v>105654218</v>
      </c>
      <c r="I182" s="139">
        <v>4726300</v>
      </c>
      <c r="J182" s="139">
        <v>222002285</v>
      </c>
      <c r="K182" s="119">
        <f t="shared" si="4"/>
        <v>878778815</v>
      </c>
      <c r="L182" s="114"/>
      <c r="M182" s="135">
        <v>45231</v>
      </c>
      <c r="N182" s="34">
        <v>14267</v>
      </c>
      <c r="O182" s="34">
        <v>103</v>
      </c>
      <c r="P182" s="34">
        <v>362</v>
      </c>
      <c r="Q182" s="34">
        <v>247</v>
      </c>
      <c r="R182" s="34">
        <v>8351</v>
      </c>
      <c r="S182" s="34">
        <v>3189</v>
      </c>
      <c r="T182" s="34">
        <v>9</v>
      </c>
      <c r="U182" s="34">
        <v>134</v>
      </c>
      <c r="V182" s="7">
        <f t="shared" si="5"/>
        <v>26662</v>
      </c>
    </row>
    <row r="183" spans="2:22" ht="16.2" thickBot="1" x14ac:dyDescent="0.35">
      <c r="B183" s="138">
        <v>45261</v>
      </c>
      <c r="C183" s="139">
        <v>269550636</v>
      </c>
      <c r="D183" s="139">
        <v>50312306</v>
      </c>
      <c r="E183" s="139">
        <v>22908034</v>
      </c>
      <c r="F183" s="139">
        <v>119662928</v>
      </c>
      <c r="G183" s="139">
        <v>108788693</v>
      </c>
      <c r="H183" s="139">
        <v>105534929</v>
      </c>
      <c r="I183" s="139">
        <v>5072730</v>
      </c>
      <c r="J183" s="139">
        <v>223709872</v>
      </c>
      <c r="K183" s="119">
        <f t="shared" si="4"/>
        <v>905540128</v>
      </c>
      <c r="L183" s="114"/>
      <c r="M183" s="135">
        <v>45261</v>
      </c>
      <c r="N183" s="34">
        <v>14520</v>
      </c>
      <c r="O183" s="34">
        <v>102</v>
      </c>
      <c r="P183" s="34">
        <v>363</v>
      </c>
      <c r="Q183" s="34">
        <v>244</v>
      </c>
      <c r="R183" s="34">
        <v>8307</v>
      </c>
      <c r="S183" s="34">
        <v>3189</v>
      </c>
      <c r="T183" s="34">
        <v>9</v>
      </c>
      <c r="U183" s="34">
        <v>133</v>
      </c>
      <c r="V183" s="7">
        <f t="shared" si="5"/>
        <v>26867</v>
      </c>
    </row>
    <row r="184" spans="2:22" ht="16.2" thickBot="1" x14ac:dyDescent="0.35">
      <c r="B184" s="138">
        <v>45292</v>
      </c>
      <c r="C184" s="139">
        <v>263575985</v>
      </c>
      <c r="D184" s="139">
        <v>50828784</v>
      </c>
      <c r="E184" s="139">
        <v>22962952</v>
      </c>
      <c r="F184" s="139">
        <v>121089200</v>
      </c>
      <c r="G184" s="139">
        <v>109394503</v>
      </c>
      <c r="H184" s="139">
        <v>106037019</v>
      </c>
      <c r="I184" s="139">
        <v>5187802</v>
      </c>
      <c r="J184" s="139">
        <v>222809352</v>
      </c>
      <c r="K184" s="119">
        <f t="shared" si="4"/>
        <v>901885597</v>
      </c>
      <c r="L184" s="114"/>
      <c r="M184" s="135">
        <v>45292</v>
      </c>
      <c r="N184" s="34">
        <v>14192</v>
      </c>
      <c r="O184" s="34">
        <v>100</v>
      </c>
      <c r="P184" s="34">
        <v>361</v>
      </c>
      <c r="Q184" s="34">
        <v>242</v>
      </c>
      <c r="R184" s="34">
        <v>8182</v>
      </c>
      <c r="S184" s="34">
        <v>3164</v>
      </c>
      <c r="T184" s="34">
        <v>9</v>
      </c>
      <c r="U184" s="34">
        <v>133</v>
      </c>
      <c r="V184" s="7">
        <f t="shared" si="5"/>
        <v>26383</v>
      </c>
    </row>
    <row r="185" spans="2:22" ht="16.2" thickBot="1" x14ac:dyDescent="0.35">
      <c r="B185" s="138">
        <v>45323</v>
      </c>
      <c r="C185" s="139">
        <v>270463165</v>
      </c>
      <c r="D185" s="139">
        <v>50391821</v>
      </c>
      <c r="E185" s="139">
        <v>23259798</v>
      </c>
      <c r="F185" s="139">
        <v>124973283</v>
      </c>
      <c r="G185" s="139">
        <v>109940832</v>
      </c>
      <c r="H185" s="139">
        <v>107171835</v>
      </c>
      <c r="I185" s="139">
        <v>5313400</v>
      </c>
      <c r="J185" s="139">
        <v>217881506</v>
      </c>
      <c r="K185" s="119">
        <f t="shared" si="4"/>
        <v>909395640</v>
      </c>
      <c r="L185" s="114"/>
      <c r="M185" s="135">
        <v>45323</v>
      </c>
      <c r="N185" s="34">
        <v>14169</v>
      </c>
      <c r="O185" s="34">
        <v>100</v>
      </c>
      <c r="P185" s="34">
        <v>364</v>
      </c>
      <c r="Q185" s="34">
        <v>241</v>
      </c>
      <c r="R185" s="34">
        <v>8179</v>
      </c>
      <c r="S185" s="34">
        <v>3166</v>
      </c>
      <c r="T185" s="34">
        <v>9</v>
      </c>
      <c r="U185" s="34">
        <v>133</v>
      </c>
      <c r="V185" s="7">
        <f t="shared" si="5"/>
        <v>26361</v>
      </c>
    </row>
    <row r="186" spans="2:22" ht="16.2" thickBot="1" x14ac:dyDescent="0.35">
      <c r="B186" s="138">
        <v>45352</v>
      </c>
      <c r="C186" s="139">
        <v>273262662</v>
      </c>
      <c r="D186" s="139">
        <v>49360892</v>
      </c>
      <c r="E186" s="139">
        <v>23288781</v>
      </c>
      <c r="F186" s="139">
        <v>124113953</v>
      </c>
      <c r="G186" s="139">
        <v>110992488</v>
      </c>
      <c r="H186" s="139">
        <v>107867097</v>
      </c>
      <c r="I186" s="139">
        <v>5383643</v>
      </c>
      <c r="J186" s="139">
        <v>220292531</v>
      </c>
      <c r="K186" s="119">
        <f t="shared" si="4"/>
        <v>914562047</v>
      </c>
      <c r="L186" s="114"/>
      <c r="M186" s="135">
        <v>45352</v>
      </c>
      <c r="N186" s="34">
        <v>14006</v>
      </c>
      <c r="O186" s="34">
        <v>101</v>
      </c>
      <c r="P186" s="34">
        <v>365</v>
      </c>
      <c r="Q186" s="34">
        <v>234</v>
      </c>
      <c r="R186" s="34">
        <v>8147</v>
      </c>
      <c r="S186" s="34">
        <v>3156</v>
      </c>
      <c r="T186" s="34">
        <v>9</v>
      </c>
      <c r="U186" s="34">
        <v>135</v>
      </c>
      <c r="V186" s="7">
        <f t="shared" si="5"/>
        <v>26153</v>
      </c>
    </row>
    <row r="187" spans="2:22" ht="16.2" thickBot="1" x14ac:dyDescent="0.35">
      <c r="B187" s="138">
        <v>45383</v>
      </c>
      <c r="C187" s="139">
        <v>275357840</v>
      </c>
      <c r="D187" s="139">
        <v>47780387</v>
      </c>
      <c r="E187" s="139">
        <v>23673620</v>
      </c>
      <c r="F187" s="139">
        <v>122679164</v>
      </c>
      <c r="G187" s="139">
        <v>111950911</v>
      </c>
      <c r="H187" s="139">
        <v>107910222</v>
      </c>
      <c r="I187" s="139">
        <v>5450462</v>
      </c>
      <c r="J187" s="139">
        <v>216668259</v>
      </c>
      <c r="K187" s="119">
        <f t="shared" si="4"/>
        <v>911470865</v>
      </c>
      <c r="L187" s="114"/>
      <c r="M187" s="135">
        <v>45383</v>
      </c>
      <c r="N187" s="34">
        <v>13985</v>
      </c>
      <c r="O187" s="34">
        <v>104</v>
      </c>
      <c r="P187" s="34">
        <v>365</v>
      </c>
      <c r="Q187" s="34">
        <v>231</v>
      </c>
      <c r="R187" s="34">
        <v>8105</v>
      </c>
      <c r="S187" s="34">
        <v>3156</v>
      </c>
      <c r="T187" s="34">
        <v>9</v>
      </c>
      <c r="U187" s="34">
        <v>131</v>
      </c>
      <c r="V187" s="7">
        <f t="shared" si="5"/>
        <v>26086</v>
      </c>
    </row>
    <row r="188" spans="2:22" ht="16.2" thickBot="1" x14ac:dyDescent="0.35">
      <c r="B188" s="138">
        <v>45413</v>
      </c>
      <c r="C188" s="139">
        <v>277663404</v>
      </c>
      <c r="D188" s="139">
        <v>48329547</v>
      </c>
      <c r="E188" s="139">
        <v>24231819</v>
      </c>
      <c r="F188" s="139">
        <v>125001028</v>
      </c>
      <c r="G188" s="139">
        <v>112959933</v>
      </c>
      <c r="H188" s="139">
        <v>108331799</v>
      </c>
      <c r="I188" s="139">
        <v>5544189</v>
      </c>
      <c r="J188" s="139">
        <v>216036833</v>
      </c>
      <c r="K188" s="119">
        <f t="shared" si="4"/>
        <v>918098552</v>
      </c>
      <c r="L188" s="114"/>
      <c r="M188" s="135">
        <v>45413</v>
      </c>
      <c r="N188" s="34">
        <v>13768</v>
      </c>
      <c r="O188" s="34">
        <v>106</v>
      </c>
      <c r="P188" s="34">
        <v>366</v>
      </c>
      <c r="Q188" s="34">
        <v>231</v>
      </c>
      <c r="R188" s="34">
        <v>8087</v>
      </c>
      <c r="S188" s="34">
        <v>3160</v>
      </c>
      <c r="T188" s="34">
        <v>9</v>
      </c>
      <c r="U188" s="34">
        <v>130</v>
      </c>
      <c r="V188" s="7">
        <f t="shared" si="5"/>
        <v>25857</v>
      </c>
    </row>
    <row r="189" spans="2:22" ht="16.2" thickBot="1" x14ac:dyDescent="0.35">
      <c r="B189" s="138">
        <v>45444</v>
      </c>
      <c r="C189" s="139">
        <v>276390398</v>
      </c>
      <c r="D189" s="139">
        <v>48974226</v>
      </c>
      <c r="E189" s="139">
        <v>25127392</v>
      </c>
      <c r="F189" s="139">
        <v>125386958</v>
      </c>
      <c r="G189" s="139">
        <v>113340764</v>
      </c>
      <c r="H189" s="139">
        <v>112008051</v>
      </c>
      <c r="I189" s="139">
        <v>5628343</v>
      </c>
      <c r="J189" s="139">
        <v>219546660</v>
      </c>
      <c r="K189" s="119">
        <f t="shared" si="4"/>
        <v>926402792</v>
      </c>
      <c r="L189" s="114"/>
      <c r="M189" s="135">
        <v>45444</v>
      </c>
      <c r="N189" s="34">
        <v>13611</v>
      </c>
      <c r="O189" s="34">
        <v>105</v>
      </c>
      <c r="P189" s="34">
        <v>371</v>
      </c>
      <c r="Q189" s="34">
        <v>231</v>
      </c>
      <c r="R189" s="34">
        <v>8030</v>
      </c>
      <c r="S189" s="34">
        <v>3143</v>
      </c>
      <c r="T189" s="34">
        <v>9</v>
      </c>
      <c r="U189" s="34">
        <v>132</v>
      </c>
      <c r="V189" s="7">
        <f t="shared" si="5"/>
        <v>25632</v>
      </c>
    </row>
    <row r="190" spans="2:22" ht="16.2" thickBot="1" x14ac:dyDescent="0.35">
      <c r="B190" s="138">
        <v>45474</v>
      </c>
      <c r="C190" s="139">
        <v>276306282</v>
      </c>
      <c r="D190" s="139">
        <v>49524791</v>
      </c>
      <c r="E190" s="139">
        <v>25713764</v>
      </c>
      <c r="F190" s="139">
        <v>130001791</v>
      </c>
      <c r="G190" s="139">
        <v>114147299</v>
      </c>
      <c r="H190" s="139">
        <v>112551864</v>
      </c>
      <c r="I190" s="139">
        <v>5656269</v>
      </c>
      <c r="J190" s="139">
        <v>217711364</v>
      </c>
      <c r="K190" s="119">
        <f t="shared" si="4"/>
        <v>931613424</v>
      </c>
      <c r="L190" s="114"/>
      <c r="M190" s="135">
        <v>45474</v>
      </c>
      <c r="N190" s="34">
        <v>13596</v>
      </c>
      <c r="O190" s="34">
        <v>105</v>
      </c>
      <c r="P190" s="34">
        <v>372</v>
      </c>
      <c r="Q190" s="34">
        <v>232</v>
      </c>
      <c r="R190" s="34">
        <v>8008</v>
      </c>
      <c r="S190" s="34">
        <v>3151</v>
      </c>
      <c r="T190" s="34">
        <v>9</v>
      </c>
      <c r="U190" s="34">
        <v>132</v>
      </c>
      <c r="V190" s="7">
        <f t="shared" si="5"/>
        <v>25605</v>
      </c>
    </row>
    <row r="191" spans="2:22" ht="16.2" thickBot="1" x14ac:dyDescent="0.35">
      <c r="B191" s="138">
        <v>45505</v>
      </c>
      <c r="C191" s="139">
        <v>277924032</v>
      </c>
      <c r="D191" s="139">
        <v>48518160</v>
      </c>
      <c r="E191" s="139">
        <v>26547464</v>
      </c>
      <c r="F191" s="139">
        <v>135033822</v>
      </c>
      <c r="G191" s="139">
        <v>114483637</v>
      </c>
      <c r="H191" s="139">
        <v>115967613</v>
      </c>
      <c r="I191" s="139">
        <v>5751221</v>
      </c>
      <c r="J191" s="139">
        <v>227475946</v>
      </c>
      <c r="K191" s="119">
        <f t="shared" si="4"/>
        <v>951701895</v>
      </c>
      <c r="L191" s="114"/>
      <c r="M191" s="135">
        <v>45505</v>
      </c>
      <c r="N191" s="34">
        <v>13398</v>
      </c>
      <c r="O191" s="34">
        <v>105</v>
      </c>
      <c r="P191" s="34">
        <v>374</v>
      </c>
      <c r="Q191" s="34">
        <v>228</v>
      </c>
      <c r="R191" s="34">
        <v>7981</v>
      </c>
      <c r="S191" s="34">
        <v>3152</v>
      </c>
      <c r="T191" s="34">
        <v>9</v>
      </c>
      <c r="U191" s="34">
        <v>132</v>
      </c>
      <c r="V191" s="7">
        <f t="shared" si="5"/>
        <v>25379</v>
      </c>
    </row>
    <row r="192" spans="2:22" ht="16.2" thickBot="1" x14ac:dyDescent="0.35">
      <c r="B192" s="138">
        <v>45536</v>
      </c>
      <c r="C192" s="139">
        <v>279041084</v>
      </c>
      <c r="D192" s="139">
        <v>48361006</v>
      </c>
      <c r="E192" s="139">
        <v>27104467</v>
      </c>
      <c r="F192" s="139">
        <v>134439347</v>
      </c>
      <c r="G192" s="139">
        <v>115103082</v>
      </c>
      <c r="H192" s="139">
        <v>119560155</v>
      </c>
      <c r="I192" s="139">
        <v>5815795</v>
      </c>
      <c r="J192" s="139">
        <v>230255368</v>
      </c>
      <c r="K192" s="119">
        <f t="shared" si="4"/>
        <v>959680304</v>
      </c>
      <c r="L192" s="114"/>
      <c r="M192" s="135">
        <v>45536</v>
      </c>
      <c r="N192" s="34">
        <v>13350</v>
      </c>
      <c r="O192" s="34">
        <v>99</v>
      </c>
      <c r="P192" s="34">
        <v>376</v>
      </c>
      <c r="Q192" s="34">
        <v>233</v>
      </c>
      <c r="R192" s="34">
        <v>7994</v>
      </c>
      <c r="S192" s="34">
        <v>3150</v>
      </c>
      <c r="T192" s="34">
        <v>9</v>
      </c>
      <c r="U192" s="34">
        <v>134</v>
      </c>
      <c r="V192" s="7">
        <f t="shared" si="5"/>
        <v>25345</v>
      </c>
    </row>
    <row r="193" spans="2:22" ht="16.2" thickBot="1" x14ac:dyDescent="0.35">
      <c r="B193" s="138">
        <v>45566</v>
      </c>
      <c r="C193" s="139">
        <v>281143579</v>
      </c>
      <c r="D193" s="139">
        <v>47587916</v>
      </c>
      <c r="E193" s="139">
        <v>27315012</v>
      </c>
      <c r="F193" s="139">
        <v>134256849</v>
      </c>
      <c r="G193" s="139">
        <v>116290294</v>
      </c>
      <c r="H193" s="139">
        <v>120775678</v>
      </c>
      <c r="I193" s="139">
        <v>5906864</v>
      </c>
      <c r="J193" s="139">
        <v>222653298</v>
      </c>
      <c r="K193" s="119">
        <f t="shared" si="4"/>
        <v>955929490</v>
      </c>
      <c r="L193" s="114"/>
      <c r="M193" s="135">
        <v>45566</v>
      </c>
      <c r="N193" s="34">
        <v>13276</v>
      </c>
      <c r="O193" s="34">
        <v>98</v>
      </c>
      <c r="P193" s="34">
        <v>377</v>
      </c>
      <c r="Q193" s="34">
        <v>232</v>
      </c>
      <c r="R193" s="34">
        <v>7990</v>
      </c>
      <c r="S193" s="34">
        <v>3154</v>
      </c>
      <c r="T193" s="34">
        <v>9</v>
      </c>
      <c r="U193" s="34">
        <v>131</v>
      </c>
      <c r="V193" s="7">
        <f t="shared" si="5"/>
        <v>25267</v>
      </c>
    </row>
    <row r="194" spans="2:22" ht="16.2" thickBot="1" x14ac:dyDescent="0.35">
      <c r="B194" s="138">
        <v>45597</v>
      </c>
      <c r="C194" s="139">
        <v>275095072</v>
      </c>
      <c r="D194" s="139">
        <v>47333145</v>
      </c>
      <c r="E194" s="139">
        <v>27954238</v>
      </c>
      <c r="F194" s="139">
        <v>139133027</v>
      </c>
      <c r="G194" s="139">
        <v>116268153</v>
      </c>
      <c r="H194" s="139">
        <v>128295720</v>
      </c>
      <c r="I194" s="139">
        <v>5983396</v>
      </c>
      <c r="J194" s="139">
        <v>223405936</v>
      </c>
      <c r="K194" s="119">
        <f t="shared" si="4"/>
        <v>963468687</v>
      </c>
      <c r="L194" s="114"/>
      <c r="M194" s="135">
        <v>45597</v>
      </c>
      <c r="N194" s="34">
        <v>13185</v>
      </c>
      <c r="O194" s="34">
        <v>99</v>
      </c>
      <c r="P194" s="34">
        <v>376</v>
      </c>
      <c r="Q194" s="34">
        <v>231</v>
      </c>
      <c r="R194" s="34">
        <v>7952</v>
      </c>
      <c r="S194" s="34">
        <v>3157</v>
      </c>
      <c r="T194" s="34">
        <v>9</v>
      </c>
      <c r="U194" s="34">
        <v>132</v>
      </c>
      <c r="V194" s="7">
        <f t="shared" si="5"/>
        <v>25141</v>
      </c>
    </row>
    <row r="195" spans="2:22" ht="16.2" thickBot="1" x14ac:dyDescent="0.35">
      <c r="B195" s="138">
        <v>45627</v>
      </c>
      <c r="C195" s="139">
        <v>273466767</v>
      </c>
      <c r="D195" s="139">
        <v>49923793</v>
      </c>
      <c r="E195" s="139">
        <v>28801753</v>
      </c>
      <c r="F195" s="139">
        <v>138475091</v>
      </c>
      <c r="G195" s="139">
        <v>114091186</v>
      </c>
      <c r="H195" s="139">
        <v>128700775</v>
      </c>
      <c r="I195" s="139">
        <v>6534943</v>
      </c>
      <c r="J195" s="139">
        <v>214546689</v>
      </c>
      <c r="K195" s="119">
        <f t="shared" si="4"/>
        <v>954540997</v>
      </c>
      <c r="L195" s="114"/>
      <c r="M195" s="135">
        <v>45627</v>
      </c>
      <c r="N195" s="34">
        <v>13280</v>
      </c>
      <c r="O195" s="34">
        <v>100</v>
      </c>
      <c r="P195" s="34">
        <v>380</v>
      </c>
      <c r="Q195" s="34">
        <v>232</v>
      </c>
      <c r="R195" s="34">
        <v>7937</v>
      </c>
      <c r="S195" s="34">
        <v>3171</v>
      </c>
      <c r="T195" s="34">
        <v>9</v>
      </c>
      <c r="U195" s="34">
        <v>131</v>
      </c>
      <c r="V195" s="7">
        <f t="shared" si="5"/>
        <v>25240</v>
      </c>
    </row>
    <row r="196" spans="2:22" ht="16.2" thickBot="1" x14ac:dyDescent="0.35">
      <c r="B196" s="138">
        <v>45658</v>
      </c>
      <c r="C196" s="139">
        <v>274786067</v>
      </c>
      <c r="D196" s="139">
        <v>50221322</v>
      </c>
      <c r="E196" s="139">
        <v>29126991</v>
      </c>
      <c r="F196" s="139">
        <v>139284977</v>
      </c>
      <c r="G196" s="139">
        <v>114452034</v>
      </c>
      <c r="H196" s="139">
        <v>128730457</v>
      </c>
      <c r="I196" s="139">
        <v>6537916</v>
      </c>
      <c r="J196" s="139">
        <v>222194122</v>
      </c>
      <c r="K196" s="119">
        <f t="shared" si="4"/>
        <v>965333886</v>
      </c>
      <c r="L196" s="114"/>
      <c r="M196" s="135">
        <v>45658</v>
      </c>
      <c r="N196" s="34">
        <v>13006</v>
      </c>
      <c r="O196" s="34">
        <v>99</v>
      </c>
      <c r="P196" s="34">
        <v>380</v>
      </c>
      <c r="Q196" s="34">
        <v>232</v>
      </c>
      <c r="R196" s="34">
        <v>7811</v>
      </c>
      <c r="S196" s="34">
        <v>3154</v>
      </c>
      <c r="T196" s="34">
        <v>9</v>
      </c>
      <c r="U196" s="34">
        <v>128</v>
      </c>
      <c r="V196" s="7">
        <f t="shared" si="5"/>
        <v>24819</v>
      </c>
    </row>
    <row r="197" spans="2:22" ht="16.2" thickBot="1" x14ac:dyDescent="0.35">
      <c r="B197" s="138">
        <v>45689</v>
      </c>
      <c r="C197" s="139">
        <v>278765736</v>
      </c>
      <c r="D197" s="139">
        <v>50522245</v>
      </c>
      <c r="E197" s="139">
        <v>29398473</v>
      </c>
      <c r="F197" s="139">
        <v>142508109</v>
      </c>
      <c r="G197" s="139">
        <v>114768233</v>
      </c>
      <c r="H197" s="139">
        <v>131928080</v>
      </c>
      <c r="I197" s="139">
        <v>6655233</v>
      </c>
      <c r="J197" s="139">
        <v>222800145</v>
      </c>
      <c r="K197" s="119">
        <f t="shared" si="4"/>
        <v>977346254</v>
      </c>
      <c r="L197" s="114"/>
      <c r="M197" s="135">
        <v>45689</v>
      </c>
      <c r="N197" s="34">
        <v>13013</v>
      </c>
      <c r="O197" s="34">
        <v>98</v>
      </c>
      <c r="P197" s="34">
        <v>383</v>
      </c>
      <c r="Q197" s="34">
        <v>234</v>
      </c>
      <c r="R197" s="34">
        <v>7801</v>
      </c>
      <c r="S197" s="34">
        <v>3155</v>
      </c>
      <c r="T197" s="34">
        <v>9</v>
      </c>
      <c r="U197" s="34">
        <v>126</v>
      </c>
      <c r="V197" s="7">
        <f t="shared" si="5"/>
        <v>24819</v>
      </c>
    </row>
    <row r="198" spans="2:22" ht="16.2" thickBot="1" x14ac:dyDescent="0.35">
      <c r="B198" s="138">
        <v>45717</v>
      </c>
      <c r="C198" s="139">
        <v>281193412</v>
      </c>
      <c r="D198" s="139">
        <v>49479601</v>
      </c>
      <c r="E198" s="139">
        <v>29219107</v>
      </c>
      <c r="F198" s="139">
        <v>146379845</v>
      </c>
      <c r="G198" s="139">
        <v>115202153</v>
      </c>
      <c r="H198" s="139">
        <v>135187611</v>
      </c>
      <c r="I198" s="139">
        <v>6749812</v>
      </c>
      <c r="J198" s="139">
        <v>221064293</v>
      </c>
      <c r="K198" s="119">
        <f t="shared" si="4"/>
        <v>984475834</v>
      </c>
      <c r="L198" s="114"/>
      <c r="M198" s="135">
        <v>45717</v>
      </c>
      <c r="N198" s="34">
        <v>12895</v>
      </c>
      <c r="O198" s="34">
        <v>99</v>
      </c>
      <c r="P198" s="34">
        <v>386</v>
      </c>
      <c r="Q198" s="34">
        <v>237</v>
      </c>
      <c r="R198" s="34">
        <v>7791</v>
      </c>
      <c r="S198" s="34">
        <v>3146</v>
      </c>
      <c r="T198" s="34">
        <v>9</v>
      </c>
      <c r="U198" s="34">
        <v>130</v>
      </c>
      <c r="V198" s="7">
        <f t="shared" si="5"/>
        <v>24693</v>
      </c>
    </row>
    <row r="199" spans="2:22" ht="16.2" thickBot="1" x14ac:dyDescent="0.35">
      <c r="B199" s="138">
        <v>45748</v>
      </c>
      <c r="C199" s="139">
        <v>281029876</v>
      </c>
      <c r="D199" s="139">
        <v>49297410</v>
      </c>
      <c r="E199" s="139">
        <v>29616463</v>
      </c>
      <c r="F199" s="139">
        <v>149630014</v>
      </c>
      <c r="G199" s="139">
        <v>115732394</v>
      </c>
      <c r="H199" s="139">
        <v>137069966</v>
      </c>
      <c r="I199" s="139">
        <v>6798209</v>
      </c>
      <c r="J199" s="139">
        <v>222738443</v>
      </c>
      <c r="K199" s="119">
        <f t="shared" si="4"/>
        <v>991912775</v>
      </c>
      <c r="L199" s="114"/>
      <c r="M199" s="135">
        <v>45748</v>
      </c>
      <c r="N199" s="34">
        <v>12869</v>
      </c>
      <c r="O199" s="34">
        <v>101</v>
      </c>
      <c r="P199" s="34">
        <v>387</v>
      </c>
      <c r="Q199" s="34">
        <v>242</v>
      </c>
      <c r="R199" s="34">
        <v>7786</v>
      </c>
      <c r="S199" s="34">
        <v>3159</v>
      </c>
      <c r="T199" s="34">
        <v>9</v>
      </c>
      <c r="U199" s="34">
        <v>130</v>
      </c>
      <c r="V199" s="7">
        <f t="shared" si="5"/>
        <v>24683</v>
      </c>
    </row>
    <row r="200" spans="2:22" ht="16.2" thickBot="1" x14ac:dyDescent="0.35">
      <c r="B200" s="138">
        <v>45778</v>
      </c>
      <c r="C200" s="139">
        <v>281182470</v>
      </c>
      <c r="D200" s="139">
        <v>49074936</v>
      </c>
      <c r="E200" s="139">
        <v>30190769</v>
      </c>
      <c r="F200" s="139">
        <v>153019549</v>
      </c>
      <c r="G200" s="139">
        <v>116322174</v>
      </c>
      <c r="H200" s="139">
        <v>139043497</v>
      </c>
      <c r="I200" s="139">
        <v>6912571</v>
      </c>
      <c r="J200" s="139">
        <v>226190201</v>
      </c>
      <c r="K200" s="119">
        <f t="shared" si="4"/>
        <v>1001936167</v>
      </c>
      <c r="L200" s="114"/>
      <c r="M200" s="135">
        <v>45778</v>
      </c>
      <c r="N200" s="34">
        <v>12906</v>
      </c>
      <c r="O200" s="34">
        <v>101</v>
      </c>
      <c r="P200" s="34">
        <v>393</v>
      </c>
      <c r="Q200" s="34">
        <v>239</v>
      </c>
      <c r="R200" s="34">
        <v>7766</v>
      </c>
      <c r="S200" s="34">
        <v>3175</v>
      </c>
      <c r="T200" s="34">
        <v>9</v>
      </c>
      <c r="U200" s="34">
        <v>142</v>
      </c>
      <c r="V200" s="7">
        <f t="shared" si="5"/>
        <v>24731</v>
      </c>
    </row>
    <row r="201" spans="2:22" ht="16.2" thickBot="1" x14ac:dyDescent="0.35">
      <c r="B201" s="138">
        <v>45809</v>
      </c>
      <c r="C201" s="139">
        <v>282029472</v>
      </c>
      <c r="D201" s="139">
        <v>48313507</v>
      </c>
      <c r="E201" s="139">
        <v>30406015</v>
      </c>
      <c r="F201" s="139">
        <v>151123425</v>
      </c>
      <c r="G201" s="139">
        <v>116822360</v>
      </c>
      <c r="H201" s="139">
        <v>140435346</v>
      </c>
      <c r="I201" s="139">
        <v>6977702</v>
      </c>
      <c r="J201" s="139">
        <v>223919205</v>
      </c>
      <c r="K201" s="119">
        <f t="shared" si="4"/>
        <v>1000027032</v>
      </c>
      <c r="L201" s="114"/>
      <c r="M201" s="135">
        <v>45809</v>
      </c>
      <c r="N201" s="34">
        <v>12876</v>
      </c>
      <c r="O201" s="34">
        <v>100</v>
      </c>
      <c r="P201" s="34">
        <v>398</v>
      </c>
      <c r="Q201" s="34">
        <v>240</v>
      </c>
      <c r="R201" s="34">
        <v>7707</v>
      </c>
      <c r="S201" s="34">
        <v>3184</v>
      </c>
      <c r="T201" s="34">
        <v>9</v>
      </c>
      <c r="U201" s="34">
        <v>135</v>
      </c>
      <c r="V201" s="7">
        <f t="shared" si="5"/>
        <v>24649</v>
      </c>
    </row>
    <row r="202" spans="2:22" ht="16.2" thickBot="1" x14ac:dyDescent="0.35">
      <c r="B202" s="138">
        <v>45839</v>
      </c>
      <c r="C202" s="139">
        <v>276061299</v>
      </c>
      <c r="D202" s="139">
        <v>48606074</v>
      </c>
      <c r="E202" s="139">
        <v>31605363</v>
      </c>
      <c r="F202" s="139">
        <v>157909389</v>
      </c>
      <c r="G202" s="139">
        <v>117837547</v>
      </c>
      <c r="H202" s="139">
        <v>144398479</v>
      </c>
      <c r="I202" s="139">
        <v>7150211</v>
      </c>
      <c r="J202" s="139">
        <v>220988275</v>
      </c>
      <c r="K202" s="119">
        <f t="shared" si="4"/>
        <v>1004556637</v>
      </c>
      <c r="L202" s="114"/>
      <c r="M202" s="135">
        <v>45839</v>
      </c>
      <c r="N202" s="34">
        <v>12875</v>
      </c>
      <c r="O202" s="34">
        <v>101</v>
      </c>
      <c r="P202" s="34">
        <v>402</v>
      </c>
      <c r="Q202" s="34">
        <v>241</v>
      </c>
      <c r="R202" s="34">
        <v>7689</v>
      </c>
      <c r="S202" s="34">
        <v>3187</v>
      </c>
      <c r="T202" s="34">
        <v>9</v>
      </c>
      <c r="U202" s="34">
        <v>134</v>
      </c>
      <c r="V202" s="7">
        <f t="shared" si="5"/>
        <v>24638</v>
      </c>
    </row>
    <row r="203" spans="2:22" ht="16.2" thickBot="1" x14ac:dyDescent="0.35">
      <c r="B203" s="138">
        <v>45870</v>
      </c>
      <c r="C203" s="139">
        <v>277702927</v>
      </c>
      <c r="D203" s="139">
        <v>60441181</v>
      </c>
      <c r="E203" s="139">
        <v>32244751</v>
      </c>
      <c r="F203" s="139">
        <v>159776919</v>
      </c>
      <c r="G203" s="139">
        <v>118863240</v>
      </c>
      <c r="H203" s="139">
        <v>145455641</v>
      </c>
      <c r="I203" s="139">
        <v>7252786</v>
      </c>
      <c r="J203" s="139">
        <v>232701922</v>
      </c>
      <c r="K203" s="119">
        <f t="shared" si="4"/>
        <v>1034439367</v>
      </c>
      <c r="L203" s="114"/>
      <c r="M203" s="135">
        <v>45870</v>
      </c>
      <c r="N203" s="34">
        <v>12845</v>
      </c>
      <c r="O203" s="34">
        <v>101</v>
      </c>
      <c r="P203" s="34">
        <v>404</v>
      </c>
      <c r="Q203" s="34">
        <v>241</v>
      </c>
      <c r="R203" s="34">
        <v>7651</v>
      </c>
      <c r="S203" s="34">
        <v>3187</v>
      </c>
      <c r="T203" s="34">
        <v>9</v>
      </c>
      <c r="U203" s="34">
        <v>128</v>
      </c>
      <c r="V203" s="7">
        <f t="shared" si="5"/>
        <v>24566</v>
      </c>
    </row>
    <row r="204" spans="2:22" ht="16.2" thickBot="1" x14ac:dyDescent="0.35">
      <c r="B204" s="138">
        <v>45901</v>
      </c>
      <c r="C204" s="139">
        <v>279687573</v>
      </c>
      <c r="D204" s="139">
        <v>60626425</v>
      </c>
      <c r="E204" s="139">
        <v>38151479</v>
      </c>
      <c r="F204" s="139">
        <v>159944413</v>
      </c>
      <c r="G204" s="139">
        <v>119195501</v>
      </c>
      <c r="H204" s="139">
        <v>146846401</v>
      </c>
      <c r="I204" s="139">
        <v>7291281</v>
      </c>
      <c r="J204" s="139">
        <v>263391037</v>
      </c>
      <c r="K204" s="119">
        <f t="shared" si="4"/>
        <v>1075134110</v>
      </c>
      <c r="L204" s="114"/>
      <c r="M204" s="135">
        <v>45901</v>
      </c>
      <c r="N204" s="34">
        <v>12907</v>
      </c>
      <c r="O204" s="34">
        <v>100</v>
      </c>
      <c r="P204" s="34">
        <v>412</v>
      </c>
      <c r="Q204" s="34">
        <v>241</v>
      </c>
      <c r="R204" s="34">
        <v>7648</v>
      </c>
      <c r="S204" s="34">
        <v>3193</v>
      </c>
      <c r="T204" s="34">
        <v>9</v>
      </c>
      <c r="U204" s="34">
        <v>127</v>
      </c>
      <c r="V204" s="7">
        <f t="shared" si="5"/>
        <v>24637</v>
      </c>
    </row>
    <row r="205" spans="2:22" ht="16.2" thickBot="1" x14ac:dyDescent="0.35">
      <c r="B205" s="138">
        <v>45931</v>
      </c>
      <c r="C205" s="139">
        <v>282288107</v>
      </c>
      <c r="D205" s="139">
        <v>61083740</v>
      </c>
      <c r="E205" s="139">
        <v>39271795</v>
      </c>
      <c r="F205" s="139">
        <v>158793304</v>
      </c>
      <c r="G205" s="139">
        <v>119136189</v>
      </c>
      <c r="H205" s="139">
        <v>150427347</v>
      </c>
      <c r="I205" s="139">
        <v>7424243</v>
      </c>
      <c r="J205" s="139">
        <v>266052497</v>
      </c>
      <c r="K205" s="119">
        <f t="shared" si="4"/>
        <v>1084477222</v>
      </c>
      <c r="L205" s="114"/>
      <c r="M205" s="135">
        <v>45931</v>
      </c>
      <c r="N205" s="34">
        <v>12985</v>
      </c>
      <c r="O205" s="34">
        <v>99</v>
      </c>
      <c r="P205" s="34">
        <v>413</v>
      </c>
      <c r="Q205" s="34">
        <v>245</v>
      </c>
      <c r="R205" s="34">
        <v>7605</v>
      </c>
      <c r="S205" s="34">
        <v>3202</v>
      </c>
      <c r="T205" s="34">
        <v>9</v>
      </c>
      <c r="U205" s="34">
        <v>127</v>
      </c>
      <c r="V205" s="7">
        <f t="shared" si="5"/>
        <v>24685</v>
      </c>
    </row>
    <row r="206" spans="2:22" ht="16.2" thickBot="1" x14ac:dyDescent="0.35">
      <c r="B206" s="138">
        <v>45962</v>
      </c>
      <c r="C206" s="139">
        <v>284145423</v>
      </c>
      <c r="D206" s="139">
        <v>60130638</v>
      </c>
      <c r="E206" s="139">
        <v>38090707</v>
      </c>
      <c r="F206" s="139">
        <v>154069350</v>
      </c>
      <c r="G206" s="139">
        <v>119029292</v>
      </c>
      <c r="H206" s="139">
        <v>150160946</v>
      </c>
      <c r="I206" s="139">
        <v>7472399</v>
      </c>
      <c r="J206" s="139">
        <v>261450099</v>
      </c>
      <c r="K206" s="119">
        <f t="shared" si="4"/>
        <v>1074548854</v>
      </c>
      <c r="L206" s="114"/>
      <c r="M206" s="135">
        <v>45962</v>
      </c>
      <c r="N206" s="34">
        <v>13055</v>
      </c>
      <c r="O206" s="34">
        <v>99</v>
      </c>
      <c r="P206" s="34">
        <v>417</v>
      </c>
      <c r="Q206" s="34">
        <v>249</v>
      </c>
      <c r="R206" s="34">
        <v>7573</v>
      </c>
      <c r="S206" s="34">
        <v>3212</v>
      </c>
      <c r="T206" s="34">
        <v>9</v>
      </c>
      <c r="U206" s="34">
        <v>136</v>
      </c>
      <c r="V206" s="7">
        <f t="shared" si="5"/>
        <v>24750</v>
      </c>
    </row>
    <row r="207" spans="2:22" ht="16.2" thickBot="1" x14ac:dyDescent="0.35">
      <c r="B207" s="138">
        <v>45992</v>
      </c>
      <c r="C207" s="139">
        <v>286730909</v>
      </c>
      <c r="D207" s="139">
        <v>60701205</v>
      </c>
      <c r="E207" s="139">
        <v>38667006</v>
      </c>
      <c r="F207" s="139">
        <v>156481565</v>
      </c>
      <c r="G207" s="139">
        <v>117903922</v>
      </c>
      <c r="H207" s="139">
        <v>155114280</v>
      </c>
      <c r="I207" s="139">
        <v>7967058</v>
      </c>
      <c r="J207" s="139">
        <v>286319279</v>
      </c>
      <c r="K207" s="119">
        <f t="shared" si="4"/>
        <v>1109885224</v>
      </c>
      <c r="L207" s="114"/>
      <c r="M207" s="135">
        <v>45992</v>
      </c>
      <c r="N207" s="34">
        <v>13331</v>
      </c>
      <c r="O207" s="34">
        <v>98</v>
      </c>
      <c r="P207" s="34">
        <v>424</v>
      </c>
      <c r="Q207" s="34">
        <v>247</v>
      </c>
      <c r="R207" s="34">
        <v>7607</v>
      </c>
      <c r="S207" s="34">
        <v>3246</v>
      </c>
      <c r="T207" s="34">
        <v>9</v>
      </c>
      <c r="U207" s="34">
        <v>135</v>
      </c>
      <c r="V207" s="7">
        <f t="shared" si="5"/>
        <v>25097</v>
      </c>
    </row>
    <row r="208" spans="2:22" ht="16.2" thickBot="1" x14ac:dyDescent="0.35">
      <c r="B208" s="138">
        <v>46023</v>
      </c>
      <c r="C208" s="139">
        <v>287158808</v>
      </c>
      <c r="D208" s="139">
        <v>62636967</v>
      </c>
      <c r="E208" s="139">
        <v>39209592</v>
      </c>
      <c r="F208" s="139">
        <v>156427158</v>
      </c>
      <c r="G208" s="139">
        <v>117455922</v>
      </c>
      <c r="H208" s="139">
        <v>156684452</v>
      </c>
      <c r="I208" s="139">
        <v>8038369</v>
      </c>
      <c r="J208" s="139">
        <v>299386263</v>
      </c>
      <c r="K208" s="119">
        <f t="shared" si="4"/>
        <v>1126997531</v>
      </c>
      <c r="L208" s="114"/>
      <c r="M208" s="135">
        <v>46023</v>
      </c>
      <c r="N208" s="34">
        <v>13257</v>
      </c>
      <c r="O208" s="34">
        <v>96</v>
      </c>
      <c r="P208" s="34">
        <v>427</v>
      </c>
      <c r="Q208" s="34">
        <v>251</v>
      </c>
      <c r="R208" s="34">
        <v>7576</v>
      </c>
      <c r="S208" s="34">
        <v>3218</v>
      </c>
      <c r="T208" s="34">
        <v>8</v>
      </c>
      <c r="U208" s="34">
        <v>135</v>
      </c>
      <c r="V208" s="7">
        <f t="shared" si="5"/>
        <v>24968</v>
      </c>
    </row>
    <row r="209" spans="2:22" ht="16.2" thickBot="1" x14ac:dyDescent="0.35">
      <c r="B209" s="138">
        <v>46054</v>
      </c>
      <c r="C209" s="139">
        <v>292911957</v>
      </c>
      <c r="D209" s="139">
        <v>62160406</v>
      </c>
      <c r="E209" s="139">
        <v>38927019</v>
      </c>
      <c r="F209" s="139">
        <v>158149903</v>
      </c>
      <c r="G209" s="139">
        <v>116746309</v>
      </c>
      <c r="H209" s="139">
        <v>158705261</v>
      </c>
      <c r="I209" s="139">
        <v>8040958</v>
      </c>
      <c r="J209" s="139">
        <v>293018421</v>
      </c>
      <c r="K209" s="119">
        <f t="shared" si="4"/>
        <v>1128660234</v>
      </c>
      <c r="L209" s="114"/>
      <c r="M209" s="135">
        <v>46054</v>
      </c>
      <c r="N209" s="34">
        <v>13414</v>
      </c>
      <c r="O209" s="34">
        <v>93</v>
      </c>
      <c r="P209" s="34">
        <v>440</v>
      </c>
      <c r="Q209" s="34">
        <v>254</v>
      </c>
      <c r="R209" s="34">
        <v>7615</v>
      </c>
      <c r="S209" s="34">
        <v>3224</v>
      </c>
      <c r="T209" s="34">
        <v>8</v>
      </c>
      <c r="U209" s="34">
        <v>136</v>
      </c>
      <c r="V209" s="7">
        <f t="shared" si="5"/>
        <v>25184</v>
      </c>
    </row>
    <row r="210" spans="2:22" ht="16.2" thickBot="1" x14ac:dyDescent="0.35">
      <c r="B210" s="138">
        <v>46082</v>
      </c>
      <c r="C210" s="139">
        <v>294400497</v>
      </c>
      <c r="D210" s="139">
        <v>61249791</v>
      </c>
      <c r="E210" s="139">
        <v>36912663</v>
      </c>
      <c r="F210" s="139">
        <v>161920802</v>
      </c>
      <c r="G210" s="139">
        <v>117752051</v>
      </c>
      <c r="H210" s="139">
        <v>160573865</v>
      </c>
      <c r="I210" s="139">
        <v>8217460</v>
      </c>
      <c r="J210" s="139">
        <v>294927342</v>
      </c>
      <c r="K210" s="119">
        <f t="shared" si="4"/>
        <v>1135954471</v>
      </c>
      <c r="L210" s="114"/>
      <c r="M210" s="135">
        <v>46082</v>
      </c>
      <c r="N210" s="34">
        <v>13475</v>
      </c>
      <c r="O210" s="34">
        <v>93</v>
      </c>
      <c r="P210" s="34">
        <v>442</v>
      </c>
      <c r="Q210" s="34">
        <v>256</v>
      </c>
      <c r="R210" s="34">
        <v>7628</v>
      </c>
      <c r="S210" s="34">
        <v>3240</v>
      </c>
      <c r="T210" s="34">
        <v>9</v>
      </c>
      <c r="U210" s="34">
        <v>133</v>
      </c>
      <c r="V210" s="7">
        <f t="shared" si="5"/>
        <v>25276</v>
      </c>
    </row>
    <row r="211" spans="2:22" ht="16.2" thickBot="1" x14ac:dyDescent="0.35">
      <c r="B211" s="138">
        <v>46113</v>
      </c>
      <c r="C211" s="139">
        <v>293917719</v>
      </c>
      <c r="D211" s="139">
        <v>62575057</v>
      </c>
      <c r="E211" s="139">
        <v>36552077</v>
      </c>
      <c r="F211" s="139">
        <v>163124488</v>
      </c>
      <c r="G211" s="139">
        <v>119081661</v>
      </c>
      <c r="H211" s="139">
        <v>163529922</v>
      </c>
      <c r="I211" s="139">
        <v>8310814</v>
      </c>
      <c r="J211" s="139">
        <v>283070415</v>
      </c>
      <c r="K211" s="119">
        <f t="shared" si="4"/>
        <v>1130162153</v>
      </c>
      <c r="L211" s="114"/>
      <c r="M211" s="135">
        <v>46113</v>
      </c>
      <c r="N211" s="34">
        <v>13504</v>
      </c>
      <c r="O211" s="34">
        <v>95</v>
      </c>
      <c r="P211" s="34">
        <v>442</v>
      </c>
      <c r="Q211" s="34">
        <v>257</v>
      </c>
      <c r="R211" s="34">
        <v>7626</v>
      </c>
      <c r="S211" s="34">
        <v>3239</v>
      </c>
      <c r="T211" s="34">
        <v>9</v>
      </c>
      <c r="U211" s="34">
        <v>132</v>
      </c>
      <c r="V211" s="7">
        <f t="shared" si="5"/>
        <v>25304</v>
      </c>
    </row>
    <row r="212" spans="2:22" x14ac:dyDescent="0.3">
      <c r="B212" s="1" t="s">
        <v>14</v>
      </c>
      <c r="L212" s="114"/>
      <c r="N212" s="115"/>
      <c r="O212" s="115"/>
      <c r="P212" s="115"/>
      <c r="Q212" s="115"/>
      <c r="R212" s="115"/>
      <c r="S212" s="115"/>
      <c r="T212" s="115"/>
      <c r="U212" s="115"/>
    </row>
    <row r="213" spans="2:22" x14ac:dyDescent="0.3">
      <c r="B213" s="1" t="s">
        <v>15</v>
      </c>
      <c r="K213" s="114"/>
    </row>
    <row r="214" spans="2:22" x14ac:dyDescent="0.3"/>
    <row r="215" spans="2:22" x14ac:dyDescent="0.3"/>
    <row r="216" spans="2:22" x14ac:dyDescent="0.3">
      <c r="B216"/>
      <c r="C216"/>
      <c r="D216"/>
    </row>
    <row r="217" spans="2:22" x14ac:dyDescent="0.3">
      <c r="B217"/>
      <c r="C217"/>
      <c r="D217"/>
    </row>
    <row r="218" spans="2:22" x14ac:dyDescent="0.3">
      <c r="B218"/>
      <c r="C218"/>
      <c r="D218"/>
    </row>
    <row r="219" spans="2:22" x14ac:dyDescent="0.3">
      <c r="B219"/>
      <c r="C219"/>
      <c r="D219"/>
    </row>
    <row r="220" spans="2:22" x14ac:dyDescent="0.3">
      <c r="B220"/>
      <c r="C220"/>
      <c r="D220"/>
    </row>
    <row r="221" spans="2:22" x14ac:dyDescent="0.3">
      <c r="B221"/>
      <c r="C221"/>
      <c r="D221"/>
    </row>
    <row r="222" spans="2:22" x14ac:dyDescent="0.3">
      <c r="B222"/>
      <c r="C222"/>
      <c r="D222"/>
    </row>
    <row r="223" spans="2:22" x14ac:dyDescent="0.3">
      <c r="B223"/>
      <c r="C223"/>
      <c r="D223"/>
    </row>
    <row r="224" spans="2:22" x14ac:dyDescent="0.3">
      <c r="B224"/>
      <c r="C224"/>
      <c r="D224"/>
    </row>
    <row r="225" spans="2:4" x14ac:dyDescent="0.3">
      <c r="B225"/>
      <c r="C225"/>
      <c r="D225"/>
    </row>
    <row r="226" spans="2:4" x14ac:dyDescent="0.3">
      <c r="B226"/>
      <c r="C226"/>
      <c r="D226"/>
    </row>
    <row r="227" spans="2:4" x14ac:dyDescent="0.3">
      <c r="B227"/>
      <c r="C227"/>
      <c r="D227"/>
    </row>
    <row r="228" spans="2:4" x14ac:dyDescent="0.3">
      <c r="B228"/>
      <c r="C228"/>
      <c r="D228"/>
    </row>
    <row r="229" spans="2:4" x14ac:dyDescent="0.3">
      <c r="B229"/>
      <c r="C229"/>
      <c r="D229"/>
    </row>
    <row r="230" spans="2:4" x14ac:dyDescent="0.3">
      <c r="B230"/>
      <c r="C230"/>
      <c r="D230"/>
    </row>
    <row r="231" spans="2:4" x14ac:dyDescent="0.3">
      <c r="B231"/>
      <c r="C231"/>
      <c r="D231"/>
    </row>
    <row r="232" spans="2:4" x14ac:dyDescent="0.3">
      <c r="B232"/>
      <c r="C232"/>
      <c r="D232"/>
    </row>
    <row r="233" spans="2:4" x14ac:dyDescent="0.3">
      <c r="B233"/>
      <c r="C233"/>
      <c r="D233"/>
    </row>
    <row r="234" spans="2:4" x14ac:dyDescent="0.3">
      <c r="B234"/>
      <c r="C234"/>
      <c r="D234"/>
    </row>
    <row r="235" spans="2:4" x14ac:dyDescent="0.3">
      <c r="B235"/>
      <c r="C235"/>
      <c r="D235"/>
    </row>
    <row r="236" spans="2:4" x14ac:dyDescent="0.3">
      <c r="B236"/>
      <c r="C236"/>
      <c r="D236"/>
    </row>
    <row r="237" spans="2:4" x14ac:dyDescent="0.3">
      <c r="B237"/>
      <c r="C237"/>
      <c r="D237"/>
    </row>
    <row r="238" spans="2:4" x14ac:dyDescent="0.3">
      <c r="B238"/>
      <c r="C238"/>
      <c r="D238"/>
    </row>
    <row r="239" spans="2:4" x14ac:dyDescent="0.3">
      <c r="B239"/>
      <c r="C239"/>
      <c r="D239"/>
    </row>
    <row r="240" spans="2:4" x14ac:dyDescent="0.3">
      <c r="B240"/>
      <c r="C240"/>
      <c r="D240"/>
    </row>
    <row r="241" spans="2:4" x14ac:dyDescent="0.3">
      <c r="B241"/>
      <c r="C241"/>
      <c r="D241"/>
    </row>
    <row r="242" spans="2:4" x14ac:dyDescent="0.3">
      <c r="B242"/>
      <c r="C242"/>
      <c r="D242"/>
    </row>
    <row r="243" spans="2:4" x14ac:dyDescent="0.3">
      <c r="B243"/>
      <c r="C243"/>
      <c r="D243"/>
    </row>
    <row r="244" spans="2:4" x14ac:dyDescent="0.3">
      <c r="B244"/>
      <c r="C244"/>
      <c r="D244"/>
    </row>
    <row r="245" spans="2:4" x14ac:dyDescent="0.3">
      <c r="B245"/>
      <c r="C245"/>
      <c r="D245"/>
    </row>
    <row r="246" spans="2:4" x14ac:dyDescent="0.3">
      <c r="B246"/>
      <c r="C246"/>
      <c r="D246"/>
    </row>
    <row r="247" spans="2:4" x14ac:dyDescent="0.3">
      <c r="B247"/>
    </row>
    <row r="248" spans="2:4" x14ac:dyDescent="0.3">
      <c r="B248"/>
    </row>
    <row r="249" spans="2:4" hidden="1" x14ac:dyDescent="0.3">
      <c r="B249"/>
    </row>
    <row r="250" spans="2:4" hidden="1" x14ac:dyDescent="0.3">
      <c r="B250"/>
    </row>
    <row r="251" spans="2:4" hidden="1" x14ac:dyDescent="0.3">
      <c r="B251"/>
    </row>
    <row r="252" spans="2:4" hidden="1" x14ac:dyDescent="0.3">
      <c r="B252"/>
    </row>
    <row r="253" spans="2:4" hidden="1" x14ac:dyDescent="0.3">
      <c r="B253"/>
    </row>
    <row r="254" spans="2:4" hidden="1" x14ac:dyDescent="0.3">
      <c r="B254"/>
    </row>
    <row r="255" spans="2:4" hidden="1" x14ac:dyDescent="0.3">
      <c r="B255"/>
    </row>
    <row r="256" spans="2:4" hidden="1" x14ac:dyDescent="0.3">
      <c r="B256"/>
    </row>
    <row r="257" spans="2:2" hidden="1" x14ac:dyDescent="0.3">
      <c r="B257"/>
    </row>
    <row r="258" spans="2:2" hidden="1" x14ac:dyDescent="0.3">
      <c r="B258"/>
    </row>
    <row r="259" spans="2:2" hidden="1" x14ac:dyDescent="0.3">
      <c r="B259"/>
    </row>
    <row r="260" spans="2:2" hidden="1" x14ac:dyDescent="0.3">
      <c r="B260"/>
    </row>
    <row r="261" spans="2:2" hidden="1" x14ac:dyDescent="0.3">
      <c r="B261"/>
    </row>
    <row r="262" spans="2:2" hidden="1" x14ac:dyDescent="0.3">
      <c r="B262"/>
    </row>
    <row r="263" spans="2:2" hidden="1" x14ac:dyDescent="0.3">
      <c r="B263"/>
    </row>
    <row r="264" spans="2:2" hidden="1" x14ac:dyDescent="0.3">
      <c r="B264"/>
    </row>
    <row r="265" spans="2:2" hidden="1" x14ac:dyDescent="0.3">
      <c r="B265"/>
    </row>
    <row r="266" spans="2:2" hidden="1" x14ac:dyDescent="0.3">
      <c r="B266"/>
    </row>
    <row r="267" spans="2:2" hidden="1" x14ac:dyDescent="0.3">
      <c r="B267"/>
    </row>
    <row r="268" spans="2:2" hidden="1" x14ac:dyDescent="0.3">
      <c r="B268"/>
    </row>
    <row r="269" spans="2:2" hidden="1" x14ac:dyDescent="0.3">
      <c r="B269"/>
    </row>
    <row r="270" spans="2:2" hidden="1" x14ac:dyDescent="0.3">
      <c r="B270"/>
    </row>
    <row r="271" spans="2:2" hidden="1" x14ac:dyDescent="0.3">
      <c r="B271"/>
    </row>
    <row r="272" spans="2:2" hidden="1" x14ac:dyDescent="0.3">
      <c r="B272"/>
    </row>
    <row r="273" spans="2:2" hidden="1" x14ac:dyDescent="0.3">
      <c r="B273"/>
    </row>
    <row r="274" spans="2:2" hidden="1" x14ac:dyDescent="0.3">
      <c r="B274"/>
    </row>
    <row r="275" spans="2:2" hidden="1" x14ac:dyDescent="0.3">
      <c r="B275"/>
    </row>
    <row r="276" spans="2:2" hidden="1" x14ac:dyDescent="0.3">
      <c r="B276"/>
    </row>
    <row r="277" spans="2:2" hidden="1" x14ac:dyDescent="0.3">
      <c r="B277"/>
    </row>
    <row r="278" spans="2:2" hidden="1" x14ac:dyDescent="0.3">
      <c r="B278"/>
    </row>
    <row r="279" spans="2:2" hidden="1" x14ac:dyDescent="0.3">
      <c r="B279"/>
    </row>
    <row r="280" spans="2:2" hidden="1" x14ac:dyDescent="0.3">
      <c r="B280"/>
    </row>
    <row r="281" spans="2:2" hidden="1" x14ac:dyDescent="0.3">
      <c r="B281"/>
    </row>
    <row r="282" spans="2:2" hidden="1" x14ac:dyDescent="0.3">
      <c r="B282"/>
    </row>
    <row r="283" spans="2:2" hidden="1" x14ac:dyDescent="0.3">
      <c r="B283"/>
    </row>
    <row r="284" spans="2:2" hidden="1" x14ac:dyDescent="0.3">
      <c r="B284"/>
    </row>
    <row r="285" spans="2:2" hidden="1" x14ac:dyDescent="0.3">
      <c r="B285"/>
    </row>
    <row r="286" spans="2:2" hidden="1" x14ac:dyDescent="0.3">
      <c r="B286"/>
    </row>
    <row r="287" spans="2:2" hidden="1" x14ac:dyDescent="0.3">
      <c r="B287"/>
    </row>
    <row r="288" spans="2:2" hidden="1" x14ac:dyDescent="0.3">
      <c r="B288"/>
    </row>
    <row r="289" spans="2:2" hidden="1" x14ac:dyDescent="0.3">
      <c r="B289"/>
    </row>
    <row r="290" spans="2:2" hidden="1" x14ac:dyDescent="0.3">
      <c r="B290"/>
    </row>
    <row r="291" spans="2:2" hidden="1" x14ac:dyDescent="0.3">
      <c r="B291"/>
    </row>
    <row r="292" spans="2:2" hidden="1" x14ac:dyDescent="0.3">
      <c r="B292"/>
    </row>
    <row r="293" spans="2:2" hidden="1" x14ac:dyDescent="0.3">
      <c r="B293"/>
    </row>
    <row r="294" spans="2:2" hidden="1" x14ac:dyDescent="0.3">
      <c r="B294"/>
    </row>
    <row r="295" spans="2:2" hidden="1" x14ac:dyDescent="0.3">
      <c r="B295"/>
    </row>
    <row r="296" spans="2:2" hidden="1" x14ac:dyDescent="0.3">
      <c r="B296"/>
    </row>
    <row r="297" spans="2:2" hidden="1" x14ac:dyDescent="0.3">
      <c r="B297"/>
    </row>
    <row r="298" spans="2:2" hidden="1" x14ac:dyDescent="0.3">
      <c r="B298"/>
    </row>
    <row r="299" spans="2:2" hidden="1" x14ac:dyDescent="0.3">
      <c r="B299"/>
    </row>
    <row r="300" spans="2:2" hidden="1" x14ac:dyDescent="0.3">
      <c r="B300"/>
    </row>
    <row r="301" spans="2:2" hidden="1" x14ac:dyDescent="0.3">
      <c r="B301"/>
    </row>
    <row r="302" spans="2:2" hidden="1" x14ac:dyDescent="0.3">
      <c r="B302"/>
    </row>
    <row r="303" spans="2:2" hidden="1" x14ac:dyDescent="0.3">
      <c r="B303"/>
    </row>
    <row r="304" spans="2:2" hidden="1" x14ac:dyDescent="0.3">
      <c r="B304"/>
    </row>
    <row r="305" spans="2:2" hidden="1" x14ac:dyDescent="0.3">
      <c r="B305"/>
    </row>
    <row r="306" spans="2:2" hidden="1" x14ac:dyDescent="0.3">
      <c r="B306"/>
    </row>
    <row r="307" spans="2:2" hidden="1" x14ac:dyDescent="0.3">
      <c r="B307"/>
    </row>
    <row r="308" spans="2:2" hidden="1" x14ac:dyDescent="0.3">
      <c r="B308"/>
    </row>
    <row r="309" spans="2:2" hidden="1" x14ac:dyDescent="0.3">
      <c r="B309"/>
    </row>
    <row r="320" spans="2:2" x14ac:dyDescent="0.3"/>
    <row r="325" x14ac:dyDescent="0.3"/>
    <row r="1048496" x14ac:dyDescent="0.3"/>
    <row r="1048497" x14ac:dyDescent="0.3"/>
    <row r="1048498" x14ac:dyDescent="0.3"/>
    <row r="1048501" x14ac:dyDescent="0.3"/>
    <row r="1048511" x14ac:dyDescent="0.3"/>
    <row r="1048512" x14ac:dyDescent="0.3"/>
    <row r="1048513" x14ac:dyDescent="0.3"/>
    <row r="1048514" x14ac:dyDescent="0.3"/>
    <row r="1048515" x14ac:dyDescent="0.3"/>
    <row r="1048516" x14ac:dyDescent="0.3"/>
    <row r="1048517" x14ac:dyDescent="0.3"/>
    <row r="1048518" x14ac:dyDescent="0.3"/>
    <row r="1048519" x14ac:dyDescent="0.3"/>
    <row r="1048520" x14ac:dyDescent="0.3"/>
    <row r="1048521" x14ac:dyDescent="0.3"/>
    <row r="1048522" x14ac:dyDescent="0.3"/>
    <row r="1048523" x14ac:dyDescent="0.3"/>
    <row r="1048524" x14ac:dyDescent="0.3"/>
    <row r="1048525" x14ac:dyDescent="0.3"/>
    <row r="1048526" x14ac:dyDescent="0.3"/>
    <row r="1048527" x14ac:dyDescent="0.3"/>
    <row r="1048528" x14ac:dyDescent="0.3"/>
    <row r="1048529" x14ac:dyDescent="0.3"/>
    <row r="1048530" x14ac:dyDescent="0.3"/>
    <row r="1048531" x14ac:dyDescent="0.3"/>
    <row r="1048532" x14ac:dyDescent="0.3"/>
    <row r="1048533" x14ac:dyDescent="0.3"/>
    <row r="1048534" x14ac:dyDescent="0.3"/>
    <row r="1048535" x14ac:dyDescent="0.3"/>
    <row r="1048536" x14ac:dyDescent="0.3"/>
    <row r="1048537" x14ac:dyDescent="0.3"/>
    <row r="1048538" x14ac:dyDescent="0.3"/>
    <row r="1048539" x14ac:dyDescent="0.3"/>
    <row r="1048540" x14ac:dyDescent="0.3"/>
    <row r="1048541" x14ac:dyDescent="0.3"/>
    <row r="1048542" x14ac:dyDescent="0.3"/>
    <row r="1048543" x14ac:dyDescent="0.3"/>
    <row r="1048544" x14ac:dyDescent="0.3"/>
    <row r="1048545" x14ac:dyDescent="0.3"/>
    <row r="1048546" x14ac:dyDescent="0.3"/>
    <row r="1048547" x14ac:dyDescent="0.3"/>
    <row r="1048548" x14ac:dyDescent="0.3"/>
    <row r="1048549" x14ac:dyDescent="0.3"/>
    <row r="1048550" x14ac:dyDescent="0.3"/>
    <row r="1048551" x14ac:dyDescent="0.3"/>
    <row r="1048552" x14ac:dyDescent="0.3"/>
    <row r="1048553" x14ac:dyDescent="0.3"/>
    <row r="1048554" x14ac:dyDescent="0.3"/>
    <row r="1048555" x14ac:dyDescent="0.3"/>
    <row r="1048556" x14ac:dyDescent="0.3"/>
    <row r="1048557" x14ac:dyDescent="0.3"/>
    <row r="1048558" x14ac:dyDescent="0.3"/>
    <row r="1048559" x14ac:dyDescent="0.3"/>
    <row r="1048560" x14ac:dyDescent="0.3"/>
    <row r="1048561" x14ac:dyDescent="0.3"/>
    <row r="1048562" x14ac:dyDescent="0.3"/>
    <row r="1048563" x14ac:dyDescent="0.3"/>
    <row r="1048564" x14ac:dyDescent="0.3"/>
    <row r="1048565" x14ac:dyDescent="0.3"/>
    <row r="1048566" x14ac:dyDescent="0.3"/>
    <row r="1048567" x14ac:dyDescent="0.3"/>
    <row r="1048568" x14ac:dyDescent="0.3"/>
    <row r="1048569" x14ac:dyDescent="0.3"/>
    <row r="1048570" x14ac:dyDescent="0.3"/>
    <row r="1048571" x14ac:dyDescent="0.3"/>
    <row r="1048572" x14ac:dyDescent="0.3"/>
    <row r="1048573" x14ac:dyDescent="0.3"/>
    <row r="1048574" x14ac:dyDescent="0.3"/>
    <row r="1048575" x14ac:dyDescent="0.3"/>
    <row r="1048576" x14ac:dyDescent="0.3"/>
  </sheetData>
  <mergeCells count="1">
    <mergeCell ref="B5:K5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454D75143BBA44AE52D71CAFB81691" ma:contentTypeVersion="12" ma:contentTypeDescription="Crear nuevo documento." ma:contentTypeScope="" ma:versionID="b800b1c05a38b97f8171dcd9fb017c80">
  <xsd:schema xmlns:xsd="http://www.w3.org/2001/XMLSchema" xmlns:xs="http://www.w3.org/2001/XMLSchema" xmlns:p="http://schemas.microsoft.com/office/2006/metadata/properties" xmlns:ns2="c2fc3399-0786-4e63-9fe7-7f77f52e95db" xmlns:ns3="a87232a5-bfe2-4b85-92ab-b8b81a7172b3" targetNamespace="http://schemas.microsoft.com/office/2006/metadata/properties" ma:root="true" ma:fieldsID="7b6aca64990d00b11b7fce32ec6bd038" ns2:_="" ns3:_="">
    <xsd:import namespace="c2fc3399-0786-4e63-9fe7-7f77f52e95db"/>
    <xsd:import namespace="a87232a5-bfe2-4b85-92ab-b8b81a7172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c3399-0786-4e63-9fe7-7f77f52e95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232a5-bfe2-4b85-92ab-b8b81a7172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5990CA-C93B-44FC-A38F-950A769A8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4457E8-26CD-46D3-B7B5-8AAD10355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c3399-0786-4e63-9fe7-7f77f52e95db"/>
    <ds:schemaRef ds:uri="a87232a5-bfe2-4b85-92ab-b8b81a7172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E5C194-5D0C-4B4C-99C1-ECD4221B858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ActivosxTipología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Asofiduciarias</dc:creator>
  <cp:lastModifiedBy>Omar Andres Montanez Murillo</cp:lastModifiedBy>
  <dcterms:created xsi:type="dcterms:W3CDTF">2017-02-16T16:56:29Z</dcterms:created>
  <dcterms:modified xsi:type="dcterms:W3CDTF">2026-06-12T17:11:47Z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0x010100E7454D75143BBA44AE52D71CAFB81691</vt:lpwstr>
  </property>
</Properties>
</file>