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430" documentId="14_{39FAB0D2-E094-4BB5-A47D-D22362400D4F}" xr6:coauthVersionLast="47" xr6:coauthVersionMax="47" xr10:uidLastSave="{1D1E1865-3999-44EE-87BC-89EF47328CFB}"/>
  <bookViews>
    <workbookView xWindow="28680" yWindow="-990" windowWidth="29040" windowHeight="15720" xr2:uid="{00000000-000D-0000-FFFF-FFFF00000000}"/>
  </bookViews>
  <sheets>
    <sheet name="ComisionesxTipología" sheetId="6" r:id="rId1"/>
  </sheets>
  <externalReferences>
    <externalReference r:id="rId2"/>
    <externalReference r:id="rId3"/>
  </externalReferences>
  <definedNames>
    <definedName name="Matriz_ComFICs" localSheetId="0">[1]RANKING_COMISIONES!#REF!</definedName>
    <definedName name="Matriz_ComFICs">[1]RANKING_COMISIONES!#REF!</definedName>
    <definedName name="Matriz_ComFiducia" localSheetId="0">[1]RANKING_COMISIONES!#REF!</definedName>
    <definedName name="Matriz_ComFiducia">[1]RANKING_COMISIONES!#REF!</definedName>
    <definedName name="Matriz_ComTotal" localSheetId="0">[1]RANKING_COMISIONES!#REF!</definedName>
    <definedName name="Matriz_ComTotal">[1]RANKING_COMISIONES!#REF!</definedName>
    <definedName name="Matriz_IG">[2]Indicadores_SFC!$B$4:$O$95</definedName>
    <definedName name="Matriz_IG_AF" localSheetId="0">#REF!</definedName>
    <definedName name="Matriz_IG_AF">#REF!</definedName>
    <definedName name="MatrizSeries_IG_AF" localSheetId="0">#REF!</definedName>
    <definedName name="MatrizSeries_IG_AF">#REF!</definedName>
    <definedName name="Tabla_nombres_Rank_ComFid" localSheetId="0">#REF!</definedName>
    <definedName name="Tabla_nombres_Rank_ComFid">#REF!</definedName>
    <definedName name="Tabla_VARanuales" localSheetId="0">#REF!</definedName>
    <definedName name="Tabla_VARanuales">#REF!</definedName>
    <definedName name="Vector_codigos" localSheetId="0">[1]RANKING_COMISIONES!#REF!</definedName>
    <definedName name="Vector_codigos">[1]RANKING_COMISIONES!#REF!</definedName>
    <definedName name="Vector_fechas" localSheetId="0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3" i="6" l="1"/>
  <c r="L132" i="6"/>
  <c r="L131" i="6"/>
  <c r="L130" i="6"/>
  <c r="L129" i="6"/>
  <c r="L127" i="6"/>
  <c r="L126" i="6"/>
  <c r="L125" i="6"/>
  <c r="L124" i="6"/>
  <c r="L123" i="6"/>
  <c r="L122" i="6"/>
  <c r="L120" i="6"/>
  <c r="L121" i="6"/>
  <c r="L119" i="6"/>
  <c r="L118" i="6"/>
  <c r="L117" i="6"/>
  <c r="L116" i="6"/>
  <c r="L128" i="6" l="1"/>
  <c r="L115" i="6"/>
  <c r="L114" i="6"/>
  <c r="L113" i="6" l="1"/>
  <c r="L112" i="6" l="1"/>
  <c r="L111" i="6"/>
  <c r="L109" i="6"/>
  <c r="L108" i="6"/>
  <c r="L107" i="6"/>
  <c r="L106" i="6"/>
  <c r="L104" i="6"/>
  <c r="L103" i="6"/>
  <c r="L110" i="6" l="1"/>
</calcChain>
</file>

<file path=xl/sharedStrings.xml><?xml version="1.0" encoding="utf-8"?>
<sst xmlns="http://schemas.openxmlformats.org/spreadsheetml/2006/main" count="14" uniqueCount="14">
  <si>
    <t>Fecha</t>
  </si>
  <si>
    <t>Fuente: Superintendencia Financiera de Colombia</t>
  </si>
  <si>
    <t>*Cifras en millones de pesos acumuladas a cada corte</t>
  </si>
  <si>
    <t>FIDUCIA DE ADMINISTRACIÓN</t>
  </si>
  <si>
    <t>CONSORCIOS</t>
  </si>
  <si>
    <t>FIDUCIA DE INVERSION</t>
  </si>
  <si>
    <t>FIDUCIA INMOBILIARIA</t>
  </si>
  <si>
    <t>RECURSOS SEG. SOCIAL</t>
  </si>
  <si>
    <t>FIDUCIA DE GARANTIA</t>
  </si>
  <si>
    <t xml:space="preserve">OTROS RELACIONADOS CON SEG. SOCIAL </t>
  </si>
  <si>
    <t>TOTAL</t>
  </si>
  <si>
    <t xml:space="preserve">COMISIONES POR TIPO DE NEGOCIO (Millones de Pesos) </t>
  </si>
  <si>
    <t>FIC</t>
  </si>
  <si>
    <t>CUSTODIA DE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</si>
</sst>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9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1B4D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0" fontId="7" fillId="0" borderId="0" xfId="2" applyFont="1"/>
    <xf numFmtId="165" fontId="4" fillId="0" borderId="3" xfId="1" applyNumberFormat="1" applyFont="1" applyBorder="1"/>
    <xf numFmtId="165" fontId="4" fillId="0" borderId="3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6" xfId="1" applyNumberFormat="1" applyFont="1" applyBorder="1"/>
    <xf numFmtId="165" fontId="6" fillId="0" borderId="6" xfId="1" applyNumberFormat="1" applyFont="1" applyBorder="1" applyAlignment="1">
      <alignment horizontal="right" vertical="center" wrapText="1"/>
    </xf>
    <xf numFmtId="165" fontId="4" fillId="2" borderId="1" xfId="1" applyNumberFormat="1" applyFont="1" applyFill="1" applyBorder="1"/>
    <xf numFmtId="165" fontId="4" fillId="0" borderId="6" xfId="1" applyNumberFormat="1" applyFont="1" applyBorder="1"/>
    <xf numFmtId="165" fontId="4" fillId="0" borderId="6" xfId="1" applyNumberFormat="1" applyFont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/>
    <xf numFmtId="165" fontId="6" fillId="2" borderId="1" xfId="1" applyNumberFormat="1" applyFont="1" applyFill="1" applyBorder="1" applyAlignment="1">
      <alignment horizontal="center" wrapText="1"/>
    </xf>
    <xf numFmtId="165" fontId="4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right" vertical="center" wrapText="1"/>
    </xf>
    <xf numFmtId="165" fontId="6" fillId="2" borderId="6" xfId="1" applyNumberFormat="1" applyFont="1" applyFill="1" applyBorder="1"/>
    <xf numFmtId="165" fontId="6" fillId="2" borderId="6" xfId="1" applyNumberFormat="1" applyFont="1" applyFill="1" applyBorder="1" applyAlignment="1">
      <alignment horizontal="right" vertical="center" wrapText="1"/>
    </xf>
    <xf numFmtId="165" fontId="4" fillId="2" borderId="13" xfId="1" applyNumberFormat="1" applyFont="1" applyFill="1" applyBorder="1"/>
    <xf numFmtId="165" fontId="4" fillId="2" borderId="14" xfId="1" applyNumberFormat="1" applyFont="1" applyFill="1" applyBorder="1"/>
    <xf numFmtId="165" fontId="4" fillId="2" borderId="14" xfId="1" applyNumberFormat="1" applyFont="1" applyFill="1" applyBorder="1" applyAlignment="1">
      <alignment wrapText="1"/>
    </xf>
    <xf numFmtId="165" fontId="4" fillId="2" borderId="15" xfId="1" applyNumberFormat="1" applyFont="1" applyFill="1" applyBorder="1" applyAlignment="1">
      <alignment wrapText="1"/>
    </xf>
    <xf numFmtId="165" fontId="4" fillId="0" borderId="13" xfId="1" applyNumberFormat="1" applyFont="1" applyBorder="1" applyAlignment="1">
      <alignment wrapText="1"/>
    </xf>
    <xf numFmtId="165" fontId="4" fillId="0" borderId="14" xfId="1" applyNumberFormat="1" applyFont="1" applyBorder="1" applyAlignment="1">
      <alignment wrapText="1"/>
    </xf>
    <xf numFmtId="165" fontId="4" fillId="0" borderId="15" xfId="1" applyNumberFormat="1" applyFont="1" applyBorder="1" applyAlignment="1">
      <alignment wrapText="1"/>
    </xf>
    <xf numFmtId="165" fontId="6" fillId="0" borderId="14" xfId="1" applyNumberFormat="1" applyFont="1" applyBorder="1" applyAlignment="1">
      <alignment wrapText="1"/>
    </xf>
    <xf numFmtId="165" fontId="6" fillId="0" borderId="15" xfId="1" applyNumberFormat="1" applyFont="1" applyBorder="1" applyAlignment="1">
      <alignment wrapText="1"/>
    </xf>
    <xf numFmtId="165" fontId="4" fillId="2" borderId="16" xfId="1" applyNumberFormat="1" applyFont="1" applyFill="1" applyBorder="1"/>
    <xf numFmtId="165" fontId="4" fillId="2" borderId="17" xfId="1" applyNumberFormat="1" applyFont="1" applyFill="1" applyBorder="1"/>
    <xf numFmtId="165" fontId="4" fillId="2" borderId="18" xfId="1" applyNumberFormat="1" applyFont="1" applyFill="1" applyBorder="1"/>
    <xf numFmtId="165" fontId="6" fillId="0" borderId="3" xfId="1" applyNumberFormat="1" applyFont="1" applyBorder="1"/>
    <xf numFmtId="165" fontId="6" fillId="0" borderId="3" xfId="1" applyNumberFormat="1" applyFont="1" applyBorder="1" applyAlignment="1">
      <alignment horizontal="right" vertical="center" wrapText="1"/>
    </xf>
    <xf numFmtId="165" fontId="6" fillId="0" borderId="13" xfId="1" applyNumberFormat="1" applyFont="1" applyBorder="1" applyAlignment="1">
      <alignment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165" fontId="6" fillId="0" borderId="21" xfId="1" applyNumberFormat="1" applyFont="1" applyBorder="1" applyAlignment="1">
      <alignment wrapText="1"/>
    </xf>
    <xf numFmtId="165" fontId="4" fillId="2" borderId="22" xfId="1" applyNumberFormat="1" applyFont="1" applyFill="1" applyBorder="1"/>
    <xf numFmtId="165" fontId="6" fillId="0" borderId="9" xfId="1" applyNumberFormat="1" applyFont="1" applyBorder="1"/>
    <xf numFmtId="165" fontId="6" fillId="0" borderId="9" xfId="1" applyNumberFormat="1" applyFont="1" applyBorder="1" applyAlignment="1">
      <alignment horizontal="right" vertical="center" wrapText="1"/>
    </xf>
    <xf numFmtId="165" fontId="6" fillId="0" borderId="23" xfId="1" applyNumberFormat="1" applyFont="1" applyBorder="1" applyAlignment="1">
      <alignment wrapText="1"/>
    </xf>
    <xf numFmtId="165" fontId="4" fillId="2" borderId="24" xfId="1" applyNumberFormat="1" applyFont="1" applyFill="1" applyBorder="1"/>
    <xf numFmtId="165" fontId="6" fillId="0" borderId="1" xfId="1" applyNumberFormat="1" applyFont="1" applyBorder="1" applyAlignment="1">
      <alignment wrapText="1"/>
    </xf>
    <xf numFmtId="165" fontId="6" fillId="0" borderId="6" xfId="1" applyNumberFormat="1" applyFont="1" applyBorder="1" applyAlignment="1">
      <alignment wrapText="1"/>
    </xf>
    <xf numFmtId="165" fontId="6" fillId="0" borderId="3" xfId="1" applyNumberFormat="1" applyFont="1" applyBorder="1" applyAlignment="1">
      <alignment wrapText="1"/>
    </xf>
    <xf numFmtId="166" fontId="8" fillId="3" borderId="10" xfId="2" applyNumberFormat="1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167" fontId="4" fillId="4" borderId="2" xfId="2" applyNumberFormat="1" applyFont="1" applyFill="1" applyBorder="1" applyAlignment="1">
      <alignment horizontal="center" wrapText="1"/>
    </xf>
    <xf numFmtId="167" fontId="4" fillId="4" borderId="4" xfId="2" applyNumberFormat="1" applyFont="1" applyFill="1" applyBorder="1" applyAlignment="1">
      <alignment horizontal="center" wrapText="1"/>
    </xf>
    <xf numFmtId="167" fontId="4" fillId="4" borderId="5" xfId="2" applyNumberFormat="1" applyFont="1" applyFill="1" applyBorder="1" applyAlignment="1">
      <alignment horizontal="center" wrapText="1"/>
    </xf>
    <xf numFmtId="167" fontId="4" fillId="4" borderId="2" xfId="0" applyNumberFormat="1" applyFont="1" applyFill="1" applyBorder="1" applyAlignment="1">
      <alignment horizontal="center" wrapText="1"/>
    </xf>
    <xf numFmtId="167" fontId="4" fillId="4" borderId="4" xfId="0" applyNumberFormat="1" applyFont="1" applyFill="1" applyBorder="1" applyAlignment="1">
      <alignment horizontal="center" wrapText="1"/>
    </xf>
    <xf numFmtId="167" fontId="6" fillId="4" borderId="5" xfId="0" applyNumberFormat="1" applyFont="1" applyFill="1" applyBorder="1" applyAlignment="1">
      <alignment horizontal="center" wrapText="1"/>
    </xf>
    <xf numFmtId="167" fontId="6" fillId="4" borderId="2" xfId="0" applyNumberFormat="1" applyFont="1" applyFill="1" applyBorder="1" applyAlignment="1">
      <alignment horizontal="center" wrapText="1"/>
    </xf>
    <xf numFmtId="167" fontId="6" fillId="4" borderId="4" xfId="0" applyNumberFormat="1" applyFont="1" applyFill="1" applyBorder="1" applyAlignment="1">
      <alignment horizontal="center" wrapText="1"/>
    </xf>
    <xf numFmtId="167" fontId="6" fillId="4" borderId="19" xfId="0" applyNumberFormat="1" applyFont="1" applyFill="1" applyBorder="1" applyAlignment="1">
      <alignment horizontal="center" wrapText="1"/>
    </xf>
    <xf numFmtId="167" fontId="6" fillId="4" borderId="8" xfId="0" applyNumberFormat="1" applyFont="1" applyFill="1" applyBorder="1" applyAlignment="1">
      <alignment horizontal="center" wrapText="1"/>
    </xf>
    <xf numFmtId="165" fontId="6" fillId="0" borderId="20" xfId="1" applyNumberFormat="1" applyFont="1" applyBorder="1" applyAlignment="1">
      <alignment wrapText="1"/>
    </xf>
    <xf numFmtId="165" fontId="4" fillId="2" borderId="28" xfId="1" applyNumberFormat="1" applyFont="1" applyFill="1" applyBorder="1"/>
    <xf numFmtId="165" fontId="4" fillId="2" borderId="29" xfId="1" applyNumberFormat="1" applyFont="1" applyFill="1" applyBorder="1"/>
    <xf numFmtId="165" fontId="4" fillId="2" borderId="30" xfId="1" applyNumberFormat="1" applyFont="1" applyFill="1" applyBorder="1"/>
    <xf numFmtId="0" fontId="8" fillId="3" borderId="25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27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835A7C29-EAAB-4B14-B8F3-FEFEABC2EC1F}"/>
  </tableStyles>
  <colors>
    <mruColors>
      <color rgb="FF00A9CE"/>
      <color rgb="FF141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INGRESOS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POR TIPO DE NEGOCIO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4297045681687171E-2"/>
          <c:y val="3.7613837833430259E-2"/>
          <c:w val="0.92031021326552287"/>
          <c:h val="0.852108542961612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ComisionesxTipología!$C$6:$K$6</c:f>
              <c:strCache>
                <c:ptCount val="9"/>
                <c:pt idx="0">
                  <c:v>FIC</c:v>
                </c:pt>
                <c:pt idx="1">
                  <c:v>FIDUCIA DE ADMINISTRACIÓN</c:v>
                </c:pt>
                <c:pt idx="2">
                  <c:v>CONSORCIOS</c:v>
                </c:pt>
                <c:pt idx="3">
                  <c:v>FIDUCIA DE INVERSION</c:v>
                </c:pt>
                <c:pt idx="4">
                  <c:v>FIDUCIA INMOBILIARIA</c:v>
                </c:pt>
                <c:pt idx="5">
                  <c:v>RECURSOS SEG. SOCIAL</c:v>
                </c:pt>
                <c:pt idx="6">
                  <c:v>FIDUCIA DE GARANTIA</c:v>
                </c:pt>
                <c:pt idx="7">
                  <c:v>OTROS RELACIONADOS CON SEG. SOCIAL </c:v>
                </c:pt>
                <c:pt idx="8">
                  <c:v>CUSTODIA DE VALORES</c:v>
                </c:pt>
              </c:strCache>
            </c:strRef>
          </c:cat>
          <c:val>
            <c:numRef>
              <c:f>ComisionesxTipología!$C$133:$K$133</c:f>
              <c:numCache>
                <c:formatCode>_-"$"* #,##0_-;\-"$"* #,##0_-;_-"$"* "-"??_-;_-@_-</c:formatCode>
                <c:ptCount val="9"/>
                <c:pt idx="0">
                  <c:v>805684</c:v>
                </c:pt>
                <c:pt idx="1">
                  <c:v>252293</c:v>
                </c:pt>
                <c:pt idx="2">
                  <c:v>40813</c:v>
                </c:pt>
                <c:pt idx="3">
                  <c:v>26484</c:v>
                </c:pt>
                <c:pt idx="4">
                  <c:v>122701</c:v>
                </c:pt>
                <c:pt idx="5">
                  <c:v>114674</c:v>
                </c:pt>
                <c:pt idx="6">
                  <c:v>81385</c:v>
                </c:pt>
                <c:pt idx="7">
                  <c:v>259</c:v>
                </c:pt>
                <c:pt idx="8">
                  <c:v>79408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A-45BD-AAAC-57B76167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27"/>
        <c:axId val="550995232"/>
        <c:axId val="550995560"/>
      </c:barChart>
      <c:catAx>
        <c:axId val="55099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560"/>
        <c:crosses val="autoZero"/>
        <c:auto val="1"/>
        <c:lblAlgn val="ctr"/>
        <c:lblOffset val="100"/>
        <c:noMultiLvlLbl val="0"/>
      </c:catAx>
      <c:valAx>
        <c:axId val="550995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297452</xdr:colOff>
      <xdr:row>136</xdr:row>
      <xdr:rowOff>170361</xdr:rowOff>
    </xdr:from>
    <xdr:to>
      <xdr:col>11</xdr:col>
      <xdr:colOff>828130</xdr:colOff>
      <xdr:row>166</xdr:row>
      <xdr:rowOff>97154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39FEF47-5D50-4840-9982-46EEFA8BF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136073</xdr:colOff>
      <xdr:row>0</xdr:row>
      <xdr:rowOff>0</xdr:rowOff>
    </xdr:from>
    <xdr:to>
      <xdr:col>3</xdr:col>
      <xdr:colOff>952501</xdr:colOff>
      <xdr:row>3</xdr:row>
      <xdr:rowOff>167954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36E98C-1A38-3B04-3F34-42626576D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3" y="0"/>
          <a:ext cx="3583214" cy="704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1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B7" sqref="B7"/>
    </sheetView>
  </sheetViews>
  <sheetFormatPr baseColWidth="10" defaultColWidth="0" defaultRowHeight="14.4" zeroHeight="1" x14ac:dyDescent="0.3"/>
  <cols>
    <col min="1" max="1" width="7.28515625" style="2" customWidth="1"/>
    <col min="2" max="2" width="20.42578125" style="2" customWidth="1"/>
    <col min="3" max="3" width="20.7109375" style="2" customWidth="1"/>
    <col min="4" max="4" width="24.140625" style="2" customWidth="1"/>
    <col min="5" max="10" width="20.7109375" style="2" customWidth="1"/>
    <col min="11" max="11" width="15.7109375" style="2" bestFit="1" customWidth="1"/>
    <col min="12" max="12" width="17.28515625" style="2" bestFit="1" customWidth="1"/>
    <col min="13" max="13" width="14.7109375" style="2" customWidth="1"/>
    <col min="14" max="16384" width="14.7109375" style="2" hidden="1"/>
  </cols>
  <sheetData>
    <row r="1" spans="2:12" x14ac:dyDescent="0.3"/>
    <row r="2" spans="2:12" x14ac:dyDescent="0.3"/>
    <row r="3" spans="2:12" x14ac:dyDescent="0.3"/>
    <row r="4" spans="2:12" ht="15" thickBot="1" x14ac:dyDescent="0.35"/>
    <row r="5" spans="2:12" s="3" customFormat="1" ht="15.6" customHeight="1" thickBot="1" x14ac:dyDescent="0.35">
      <c r="B5" s="67" t="s">
        <v>11</v>
      </c>
      <c r="C5" s="68"/>
      <c r="D5" s="68"/>
      <c r="E5" s="68"/>
      <c r="F5" s="68"/>
      <c r="G5" s="68"/>
      <c r="H5" s="68"/>
      <c r="I5" s="68"/>
      <c r="J5" s="68"/>
      <c r="K5" s="68"/>
      <c r="L5" s="69"/>
    </row>
    <row r="6" spans="2:12" s="3" customFormat="1" ht="63" thickBot="1" x14ac:dyDescent="0.35">
      <c r="B6" s="49" t="s">
        <v>0</v>
      </c>
      <c r="C6" s="50" t="s">
        <v>12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9</v>
      </c>
      <c r="K6" s="51" t="s">
        <v>13</v>
      </c>
      <c r="L6" s="52" t="s">
        <v>10</v>
      </c>
    </row>
    <row r="7" spans="2:12" ht="15.6" x14ac:dyDescent="0.3">
      <c r="B7" s="53">
        <v>41640</v>
      </c>
      <c r="C7" s="19">
        <v>40039</v>
      </c>
      <c r="D7" s="19">
        <v>18739</v>
      </c>
      <c r="E7" s="20">
        <v>6129</v>
      </c>
      <c r="F7" s="19">
        <v>7977</v>
      </c>
      <c r="G7" s="19">
        <v>7104</v>
      </c>
      <c r="H7" s="19">
        <v>5296</v>
      </c>
      <c r="I7" s="19">
        <v>2972</v>
      </c>
      <c r="J7" s="23">
        <v>0</v>
      </c>
      <c r="K7" s="23"/>
      <c r="L7" s="32">
        <v>88256</v>
      </c>
    </row>
    <row r="8" spans="2:12" ht="15.6" x14ac:dyDescent="0.3">
      <c r="B8" s="54">
        <v>41671</v>
      </c>
      <c r="C8" s="12">
        <v>77392.222438080003</v>
      </c>
      <c r="D8" s="12">
        <v>37068.350568850001</v>
      </c>
      <c r="E8" s="15">
        <v>12208.505458700001</v>
      </c>
      <c r="F8" s="12">
        <v>15044.064938269999</v>
      </c>
      <c r="G8" s="12">
        <v>13666.503864309998</v>
      </c>
      <c r="H8" s="12">
        <v>10721.875115540002</v>
      </c>
      <c r="I8" s="12">
        <v>6236.0730643799989</v>
      </c>
      <c r="J8" s="24">
        <v>0</v>
      </c>
      <c r="K8" s="24"/>
      <c r="L8" s="33">
        <v>172337.59544813001</v>
      </c>
    </row>
    <row r="9" spans="2:12" ht="15.6" x14ac:dyDescent="0.3">
      <c r="B9" s="54">
        <v>41699</v>
      </c>
      <c r="C9" s="12">
        <v>120021.38883054999</v>
      </c>
      <c r="D9" s="12">
        <v>55090.292305709998</v>
      </c>
      <c r="E9" s="15">
        <v>34164.591956390002</v>
      </c>
      <c r="F9" s="12">
        <v>22329.113412699997</v>
      </c>
      <c r="G9" s="12">
        <v>20429.380485670004</v>
      </c>
      <c r="H9" s="12">
        <v>16329.567803049998</v>
      </c>
      <c r="I9" s="12">
        <v>9239.7614123600033</v>
      </c>
      <c r="J9" s="24">
        <v>0</v>
      </c>
      <c r="K9" s="24"/>
      <c r="L9" s="33">
        <v>277604.09620643</v>
      </c>
    </row>
    <row r="10" spans="2:12" ht="15.6" x14ac:dyDescent="0.3">
      <c r="B10" s="54">
        <v>41730</v>
      </c>
      <c r="C10" s="12">
        <v>160829.70000000001</v>
      </c>
      <c r="D10" s="12">
        <v>72735.400000000023</v>
      </c>
      <c r="E10" s="15">
        <v>41402.300000000003</v>
      </c>
      <c r="F10" s="12">
        <v>31851.7</v>
      </c>
      <c r="G10" s="12">
        <v>27225.800000000003</v>
      </c>
      <c r="H10" s="12">
        <v>21446.799999999999</v>
      </c>
      <c r="I10" s="12">
        <v>12577.300000000001</v>
      </c>
      <c r="J10" s="25">
        <v>0</v>
      </c>
      <c r="K10" s="25"/>
      <c r="L10" s="33">
        <v>368069</v>
      </c>
    </row>
    <row r="11" spans="2:12" ht="15.6" x14ac:dyDescent="0.3">
      <c r="B11" s="54">
        <v>41760</v>
      </c>
      <c r="C11" s="12">
        <v>202670.7</v>
      </c>
      <c r="D11" s="12">
        <v>90321.7</v>
      </c>
      <c r="E11" s="15">
        <v>59298.7</v>
      </c>
      <c r="F11" s="12">
        <v>40240.6</v>
      </c>
      <c r="G11" s="12">
        <v>34164.699999999997</v>
      </c>
      <c r="H11" s="12">
        <v>26334.9</v>
      </c>
      <c r="I11" s="12">
        <v>15619.7</v>
      </c>
      <c r="J11" s="25">
        <v>0</v>
      </c>
      <c r="K11" s="25"/>
      <c r="L11" s="33">
        <v>468651.00000000006</v>
      </c>
    </row>
    <row r="12" spans="2:12" ht="15.6" x14ac:dyDescent="0.3">
      <c r="B12" s="54">
        <v>41791</v>
      </c>
      <c r="C12" s="12">
        <v>241905.97826109995</v>
      </c>
      <c r="D12" s="12">
        <v>105523.87721554001</v>
      </c>
      <c r="E12" s="15">
        <v>63915.406846220016</v>
      </c>
      <c r="F12" s="12">
        <v>48885.735681090002</v>
      </c>
      <c r="G12" s="12">
        <v>40726.404327680008</v>
      </c>
      <c r="H12" s="12">
        <v>31140.210849460003</v>
      </c>
      <c r="I12" s="12">
        <v>18575.178999440002</v>
      </c>
      <c r="J12" s="25">
        <v>0</v>
      </c>
      <c r="K12" s="25"/>
      <c r="L12" s="33">
        <v>550672.79218053003</v>
      </c>
    </row>
    <row r="13" spans="2:12" ht="15.6" x14ac:dyDescent="0.3">
      <c r="B13" s="54">
        <v>41821</v>
      </c>
      <c r="C13" s="12">
        <v>281712.22582939005</v>
      </c>
      <c r="D13" s="12">
        <v>121685.29809161001</v>
      </c>
      <c r="E13" s="15">
        <v>80421.995431910022</v>
      </c>
      <c r="F13" s="12">
        <v>56896.426317760001</v>
      </c>
      <c r="G13" s="12">
        <v>47646.241243069999</v>
      </c>
      <c r="H13" s="12">
        <v>35912.72946581</v>
      </c>
      <c r="I13" s="12">
        <v>21382.105130330001</v>
      </c>
      <c r="J13" s="25">
        <v>0</v>
      </c>
      <c r="K13" s="25"/>
      <c r="L13" s="33">
        <v>645657.02150988008</v>
      </c>
    </row>
    <row r="14" spans="2:12" ht="15.6" x14ac:dyDescent="0.3">
      <c r="B14" s="54">
        <v>41852</v>
      </c>
      <c r="C14" s="12">
        <v>324096.62864056992</v>
      </c>
      <c r="D14" s="12">
        <v>138042.60499033</v>
      </c>
      <c r="E14" s="15">
        <v>89654.169008189987</v>
      </c>
      <c r="F14" s="12">
        <v>66774.969834479998</v>
      </c>
      <c r="G14" s="12">
        <v>54619.92471798</v>
      </c>
      <c r="H14" s="12">
        <v>40955.581928070002</v>
      </c>
      <c r="I14" s="12">
        <v>24486.650726949996</v>
      </c>
      <c r="J14" s="25">
        <v>0</v>
      </c>
      <c r="K14" s="25"/>
      <c r="L14" s="33">
        <v>738630.52984656987</v>
      </c>
    </row>
    <row r="15" spans="2:12" ht="15.6" x14ac:dyDescent="0.3">
      <c r="B15" s="54">
        <v>41883</v>
      </c>
      <c r="C15" s="12">
        <v>365004.9</v>
      </c>
      <c r="D15" s="12">
        <v>154404.6</v>
      </c>
      <c r="E15" s="15">
        <v>104638.6</v>
      </c>
      <c r="F15" s="12">
        <v>76235.8</v>
      </c>
      <c r="G15" s="12">
        <v>62255.9</v>
      </c>
      <c r="H15" s="12">
        <v>45754.7</v>
      </c>
      <c r="I15" s="12">
        <v>27707</v>
      </c>
      <c r="J15" s="25">
        <v>0</v>
      </c>
      <c r="K15" s="25"/>
      <c r="L15" s="33">
        <v>836001.5</v>
      </c>
    </row>
    <row r="16" spans="2:12" ht="15.6" x14ac:dyDescent="0.3">
      <c r="B16" s="54">
        <v>41913</v>
      </c>
      <c r="C16" s="12">
        <v>407503.6</v>
      </c>
      <c r="D16" s="12">
        <v>172766.1</v>
      </c>
      <c r="E16" s="16">
        <v>113604.1</v>
      </c>
      <c r="F16" s="17">
        <v>86283.4</v>
      </c>
      <c r="G16" s="17">
        <v>70022.899999999994</v>
      </c>
      <c r="H16" s="12">
        <v>50605.9</v>
      </c>
      <c r="I16" s="12">
        <v>30934.6</v>
      </c>
      <c r="J16" s="25">
        <v>0</v>
      </c>
      <c r="K16" s="25"/>
      <c r="L16" s="33">
        <v>931720.6</v>
      </c>
    </row>
    <row r="17" spans="2:12" ht="15.6" x14ac:dyDescent="0.3">
      <c r="B17" s="54">
        <v>41944</v>
      </c>
      <c r="C17" s="12">
        <v>449272.1</v>
      </c>
      <c r="D17" s="12">
        <v>188896.2</v>
      </c>
      <c r="E17" s="16">
        <v>132554.5</v>
      </c>
      <c r="F17" s="12">
        <v>96144</v>
      </c>
      <c r="G17" s="17">
        <v>76775.100000000006</v>
      </c>
      <c r="H17" s="12">
        <v>55354.1</v>
      </c>
      <c r="I17" s="12">
        <v>34269.9</v>
      </c>
      <c r="J17" s="25">
        <v>0</v>
      </c>
      <c r="K17" s="25"/>
      <c r="L17" s="33">
        <v>1033265.9</v>
      </c>
    </row>
    <row r="18" spans="2:12" ht="16.2" thickBot="1" x14ac:dyDescent="0.35">
      <c r="B18" s="55">
        <v>41974</v>
      </c>
      <c r="C18" s="21">
        <v>491092</v>
      </c>
      <c r="D18" s="21">
        <v>208822</v>
      </c>
      <c r="E18" s="22">
        <v>148010</v>
      </c>
      <c r="F18" s="21">
        <v>107085</v>
      </c>
      <c r="G18" s="21">
        <v>84691</v>
      </c>
      <c r="H18" s="21">
        <v>60379</v>
      </c>
      <c r="I18" s="21">
        <v>37779</v>
      </c>
      <c r="J18" s="26">
        <v>0</v>
      </c>
      <c r="K18" s="26"/>
      <c r="L18" s="34">
        <v>1137858</v>
      </c>
    </row>
    <row r="19" spans="2:12" ht="15.6" x14ac:dyDescent="0.3">
      <c r="B19" s="53">
        <v>42005</v>
      </c>
      <c r="C19" s="4">
        <v>45763.985799440008</v>
      </c>
      <c r="D19" s="4">
        <v>17039.421712579999</v>
      </c>
      <c r="E19" s="5">
        <v>12197.315463110001</v>
      </c>
      <c r="F19" s="4">
        <v>10023.52712527</v>
      </c>
      <c r="G19" s="4">
        <v>7954.675733869999</v>
      </c>
      <c r="H19" s="4">
        <v>4868.8214189999999</v>
      </c>
      <c r="I19" s="4">
        <v>3499.83598725</v>
      </c>
      <c r="J19" s="27">
        <v>0</v>
      </c>
      <c r="K19" s="27"/>
      <c r="L19" s="32">
        <v>101347.58324052001</v>
      </c>
    </row>
    <row r="20" spans="2:12" ht="15.6" x14ac:dyDescent="0.3">
      <c r="B20" s="54">
        <v>42036</v>
      </c>
      <c r="C20" s="6">
        <v>85253.355020790012</v>
      </c>
      <c r="D20" s="6">
        <v>34168.91308446</v>
      </c>
      <c r="E20" s="7">
        <v>19548.241070069998</v>
      </c>
      <c r="F20" s="6">
        <v>19943.327592779999</v>
      </c>
      <c r="G20" s="6">
        <v>15626.840340539999</v>
      </c>
      <c r="H20" s="6">
        <v>9506.3709164899992</v>
      </c>
      <c r="I20" s="6">
        <v>6690.5253225100005</v>
      </c>
      <c r="J20" s="28">
        <v>0</v>
      </c>
      <c r="K20" s="28"/>
      <c r="L20" s="33">
        <v>190737.57334763999</v>
      </c>
    </row>
    <row r="21" spans="2:12" ht="15.6" x14ac:dyDescent="0.3">
      <c r="B21" s="54">
        <v>42064</v>
      </c>
      <c r="C21" s="6">
        <v>131419.09127969999</v>
      </c>
      <c r="D21" s="6">
        <v>50984.432921910004</v>
      </c>
      <c r="E21" s="7">
        <v>39808.880185249996</v>
      </c>
      <c r="F21" s="6">
        <v>31336.026495800001</v>
      </c>
      <c r="G21" s="6">
        <v>23603.333013629999</v>
      </c>
      <c r="H21" s="6">
        <v>14502.38624097</v>
      </c>
      <c r="I21" s="6">
        <v>10256.753921820002</v>
      </c>
      <c r="J21" s="28">
        <v>0</v>
      </c>
      <c r="K21" s="28"/>
      <c r="L21" s="33">
        <v>301910.90405908</v>
      </c>
    </row>
    <row r="22" spans="2:12" ht="15.6" x14ac:dyDescent="0.3">
      <c r="B22" s="54">
        <v>42095</v>
      </c>
      <c r="C22" s="6">
        <v>176508.52102488003</v>
      </c>
      <c r="D22" s="6">
        <v>68151.466473720007</v>
      </c>
      <c r="E22" s="7">
        <v>47316.123971710003</v>
      </c>
      <c r="F22" s="12">
        <v>42161.313923840004</v>
      </c>
      <c r="G22" s="6">
        <v>31977.961763660001</v>
      </c>
      <c r="H22" s="6">
        <v>19235.091106959997</v>
      </c>
      <c r="I22" s="6">
        <v>13720.726317499999</v>
      </c>
      <c r="J22" s="28">
        <v>0</v>
      </c>
      <c r="K22" s="28"/>
      <c r="L22" s="33">
        <v>399071.20458227</v>
      </c>
    </row>
    <row r="23" spans="2:12" ht="15.6" x14ac:dyDescent="0.3">
      <c r="B23" s="54">
        <v>42125</v>
      </c>
      <c r="C23" s="6">
        <v>220226.33350750999</v>
      </c>
      <c r="D23" s="6">
        <v>83796.173411360011</v>
      </c>
      <c r="E23" s="7">
        <v>66022.454532520002</v>
      </c>
      <c r="F23" s="12">
        <v>52612.572482809999</v>
      </c>
      <c r="G23" s="6">
        <v>36223.90470074999</v>
      </c>
      <c r="H23" s="6">
        <v>23593.929840609999</v>
      </c>
      <c r="I23" s="6">
        <v>17300.582044209998</v>
      </c>
      <c r="J23" s="28">
        <v>0</v>
      </c>
      <c r="K23" s="28"/>
      <c r="L23" s="33">
        <v>499775.95051977009</v>
      </c>
    </row>
    <row r="24" spans="2:12" ht="15.6" x14ac:dyDescent="0.3">
      <c r="B24" s="54">
        <v>42156</v>
      </c>
      <c r="C24" s="6">
        <v>267542.90643539</v>
      </c>
      <c r="D24" s="6">
        <v>103944.39074338001</v>
      </c>
      <c r="E24" s="7">
        <v>70405.349201920006</v>
      </c>
      <c r="F24" s="12">
        <v>61095.527017569999</v>
      </c>
      <c r="G24" s="6">
        <v>48983.812748479992</v>
      </c>
      <c r="H24" s="6">
        <v>28693.207180290003</v>
      </c>
      <c r="I24" s="6">
        <v>21205.842697849999</v>
      </c>
      <c r="J24" s="28">
        <v>0</v>
      </c>
      <c r="K24" s="28"/>
      <c r="L24" s="33">
        <v>601871.03602488001</v>
      </c>
    </row>
    <row r="25" spans="2:12" ht="15.6" x14ac:dyDescent="0.3">
      <c r="B25" s="54">
        <v>42186</v>
      </c>
      <c r="C25" s="6">
        <v>314832.7756475099</v>
      </c>
      <c r="D25" s="6">
        <v>121988.91597165003</v>
      </c>
      <c r="E25" s="7">
        <v>91652.659133010005</v>
      </c>
      <c r="F25" s="12">
        <v>73450.496207849996</v>
      </c>
      <c r="G25" s="6">
        <v>58086.078517160007</v>
      </c>
      <c r="H25" s="6">
        <v>33298.510990509996</v>
      </c>
      <c r="I25" s="6">
        <v>25184.828693940006</v>
      </c>
      <c r="J25" s="28"/>
      <c r="K25" s="28"/>
      <c r="L25" s="33">
        <v>718494.26516163</v>
      </c>
    </row>
    <row r="26" spans="2:12" ht="15.6" x14ac:dyDescent="0.3">
      <c r="B26" s="54">
        <v>42217</v>
      </c>
      <c r="C26" s="6">
        <v>357811.69045814988</v>
      </c>
      <c r="D26" s="6">
        <v>135245.19714980005</v>
      </c>
      <c r="E26" s="7">
        <v>95270.98595011</v>
      </c>
      <c r="F26" s="12">
        <v>82534.624938980021</v>
      </c>
      <c r="G26" s="6">
        <v>59272.907290429997</v>
      </c>
      <c r="H26" s="6">
        <v>38776.12405246</v>
      </c>
      <c r="I26" s="6">
        <v>28381.912127960004</v>
      </c>
      <c r="J26" s="28">
        <v>0</v>
      </c>
      <c r="K26" s="28"/>
      <c r="L26" s="33">
        <v>797293.4419678899</v>
      </c>
    </row>
    <row r="27" spans="2:12" ht="15.6" x14ac:dyDescent="0.3">
      <c r="B27" s="54">
        <v>42248</v>
      </c>
      <c r="C27" s="6">
        <v>406936.05935921991</v>
      </c>
      <c r="D27" s="6">
        <v>158133.80022124</v>
      </c>
      <c r="E27" s="7">
        <v>111480.98924802999</v>
      </c>
      <c r="F27" s="12">
        <v>93076.002573050006</v>
      </c>
      <c r="G27" s="6">
        <v>75563.832955570004</v>
      </c>
      <c r="H27" s="6">
        <v>43516.092594830006</v>
      </c>
      <c r="I27" s="6">
        <v>32778.662490829993</v>
      </c>
      <c r="J27" s="28">
        <v>0</v>
      </c>
      <c r="K27" s="28"/>
      <c r="L27" s="33">
        <v>921485.43944276974</v>
      </c>
    </row>
    <row r="28" spans="2:12" ht="15.6" x14ac:dyDescent="0.3">
      <c r="B28" s="54">
        <v>42278</v>
      </c>
      <c r="C28" s="6">
        <v>452707.44407143001</v>
      </c>
      <c r="D28" s="6">
        <v>178731.20233629001</v>
      </c>
      <c r="E28" s="7">
        <v>121429.59728203004</v>
      </c>
      <c r="F28" s="12">
        <v>105195.39414911</v>
      </c>
      <c r="G28" s="6">
        <v>84354.129185059996</v>
      </c>
      <c r="H28" s="6">
        <v>48282.229995839996</v>
      </c>
      <c r="I28" s="6">
        <v>36665.159673089991</v>
      </c>
      <c r="J28" s="28"/>
      <c r="K28" s="28"/>
      <c r="L28" s="33">
        <v>1027365.1566928501</v>
      </c>
    </row>
    <row r="29" spans="2:12" ht="15.6" x14ac:dyDescent="0.3">
      <c r="B29" s="54">
        <v>42309</v>
      </c>
      <c r="C29" s="6">
        <v>497228.1851218901</v>
      </c>
      <c r="D29" s="6">
        <v>195880.35483273998</v>
      </c>
      <c r="E29" s="7">
        <v>139056.87930053999</v>
      </c>
      <c r="F29" s="6">
        <v>116021.88353220002</v>
      </c>
      <c r="G29" s="6">
        <v>93309.103037399982</v>
      </c>
      <c r="H29" s="6">
        <v>53044.584226830004</v>
      </c>
      <c r="I29" s="6">
        <v>40318.319178860002</v>
      </c>
      <c r="J29" s="28">
        <v>0</v>
      </c>
      <c r="K29" s="28"/>
      <c r="L29" s="33">
        <v>1134859.3092304599</v>
      </c>
    </row>
    <row r="30" spans="2:12" ht="16.2" thickBot="1" x14ac:dyDescent="0.35">
      <c r="B30" s="55">
        <v>42339</v>
      </c>
      <c r="C30" s="13">
        <v>543926.82710728992</v>
      </c>
      <c r="D30" s="13">
        <v>217639.82541486996</v>
      </c>
      <c r="E30" s="14">
        <v>162641.03455954001</v>
      </c>
      <c r="F30" s="13">
        <v>128652.86553289003</v>
      </c>
      <c r="G30" s="13">
        <v>101904.81784568001</v>
      </c>
      <c r="H30" s="13">
        <v>58057.684249729995</v>
      </c>
      <c r="I30" s="13">
        <v>44212.143049600003</v>
      </c>
      <c r="J30" s="29"/>
      <c r="K30" s="29"/>
      <c r="L30" s="34">
        <v>1257035.1977596001</v>
      </c>
    </row>
    <row r="31" spans="2:12" ht="15.6" x14ac:dyDescent="0.3">
      <c r="B31" s="56">
        <v>42370</v>
      </c>
      <c r="C31" s="4">
        <v>47956.275914880003</v>
      </c>
      <c r="D31" s="4">
        <v>18126.294003389979</v>
      </c>
      <c r="E31" s="5">
        <v>8541.9571660700003</v>
      </c>
      <c r="F31" s="5">
        <v>11120.65684258</v>
      </c>
      <c r="G31" s="4">
        <v>9587.0636154299755</v>
      </c>
      <c r="H31" s="4">
        <v>5020.6538798899992</v>
      </c>
      <c r="I31" s="4">
        <v>4362.9325424300005</v>
      </c>
      <c r="J31" s="27">
        <v>4.7320000000000002</v>
      </c>
      <c r="K31" s="27"/>
      <c r="L31" s="32">
        <v>104720.56596466998</v>
      </c>
    </row>
    <row r="32" spans="2:12" ht="15.6" x14ac:dyDescent="0.3">
      <c r="B32" s="57">
        <v>42401</v>
      </c>
      <c r="C32" s="6">
        <v>91942.96364062003</v>
      </c>
      <c r="D32" s="6">
        <v>37009.310894589958</v>
      </c>
      <c r="E32" s="7">
        <v>11062.669020230003</v>
      </c>
      <c r="F32" s="6">
        <v>21476.738895120019</v>
      </c>
      <c r="G32" s="6">
        <v>19162.285134349953</v>
      </c>
      <c r="H32" s="6">
        <v>9873.2169617399977</v>
      </c>
      <c r="I32" s="6">
        <v>8574.4382725200012</v>
      </c>
      <c r="J32" s="28">
        <v>7.0297499999999999</v>
      </c>
      <c r="K32" s="28"/>
      <c r="L32" s="33">
        <v>199108.65256916994</v>
      </c>
    </row>
    <row r="33" spans="2:12" ht="15.6" x14ac:dyDescent="0.3">
      <c r="B33" s="57">
        <v>42430</v>
      </c>
      <c r="C33" s="6">
        <v>140464.87000473001</v>
      </c>
      <c r="D33" s="6">
        <v>55030.17234107</v>
      </c>
      <c r="E33" s="7">
        <v>31988.284858480005</v>
      </c>
      <c r="F33" s="6">
        <v>29786.166265580017</v>
      </c>
      <c r="G33" s="6">
        <v>28880.512642690013</v>
      </c>
      <c r="H33" s="6">
        <v>15072.580090100002</v>
      </c>
      <c r="I33" s="6">
        <v>13116.729128560008</v>
      </c>
      <c r="J33" s="28">
        <v>9.1227499999999999</v>
      </c>
      <c r="K33" s="28"/>
      <c r="L33" s="33">
        <v>314348.43808121001</v>
      </c>
    </row>
    <row r="34" spans="2:12" ht="15.6" x14ac:dyDescent="0.3">
      <c r="B34" s="57">
        <v>42461</v>
      </c>
      <c r="C34" s="6">
        <v>188759.10050248998</v>
      </c>
      <c r="D34" s="6">
        <v>74570.818895859891</v>
      </c>
      <c r="E34" s="7">
        <v>37956.306940499991</v>
      </c>
      <c r="F34" s="6">
        <v>39594.453603700022</v>
      </c>
      <c r="G34" s="6">
        <v>38229.039916899943</v>
      </c>
      <c r="H34" s="6">
        <v>20297.185363929999</v>
      </c>
      <c r="I34" s="6">
        <v>17532.680846120005</v>
      </c>
      <c r="J34" s="28">
        <v>12.012</v>
      </c>
      <c r="K34" s="28"/>
      <c r="L34" s="33">
        <v>416951.59806949983</v>
      </c>
    </row>
    <row r="35" spans="2:12" ht="15.6" x14ac:dyDescent="0.3">
      <c r="B35" s="57">
        <v>42491</v>
      </c>
      <c r="C35" s="8">
        <v>238685.94470278994</v>
      </c>
      <c r="D35" s="8">
        <v>93784.611413660095</v>
      </c>
      <c r="E35" s="9">
        <v>60063.966832890015</v>
      </c>
      <c r="F35" s="8">
        <v>49751.105133419995</v>
      </c>
      <c r="G35" s="8">
        <v>47388.20614596994</v>
      </c>
      <c r="H35" s="8">
        <v>25547.168152310001</v>
      </c>
      <c r="I35" s="8">
        <v>21807.309484030004</v>
      </c>
      <c r="J35" s="30">
        <v>16.015999999999998</v>
      </c>
      <c r="K35" s="30"/>
      <c r="L35" s="33">
        <v>537044.32786506985</v>
      </c>
    </row>
    <row r="36" spans="2:12" ht="15.6" x14ac:dyDescent="0.3">
      <c r="B36" s="57">
        <v>42522</v>
      </c>
      <c r="C36" s="8">
        <v>287704.34621205</v>
      </c>
      <c r="D36" s="8">
        <v>112323.36023003998</v>
      </c>
      <c r="E36" s="9">
        <v>68510.308156640007</v>
      </c>
      <c r="F36" s="8">
        <v>59255.435907100007</v>
      </c>
      <c r="G36" s="8">
        <v>57104.387539950039</v>
      </c>
      <c r="H36" s="8">
        <v>30805.727151460007</v>
      </c>
      <c r="I36" s="8">
        <v>26278.44266192002</v>
      </c>
      <c r="J36" s="30">
        <v>21.748999999999999</v>
      </c>
      <c r="K36" s="30"/>
      <c r="L36" s="33">
        <v>642003.75685916003</v>
      </c>
    </row>
    <row r="37" spans="2:12" ht="15.6" x14ac:dyDescent="0.3">
      <c r="B37" s="57">
        <v>42552</v>
      </c>
      <c r="C37" s="8">
        <v>338430.48994993995</v>
      </c>
      <c r="D37" s="8">
        <v>130951.9696237499</v>
      </c>
      <c r="E37" s="9">
        <v>88431.47919749</v>
      </c>
      <c r="F37" s="8">
        <v>68453.844874429997</v>
      </c>
      <c r="G37" s="8">
        <v>66836.001805560052</v>
      </c>
      <c r="H37" s="8">
        <v>36225.242154129999</v>
      </c>
      <c r="I37" s="8">
        <v>30558.518306939975</v>
      </c>
      <c r="J37" s="30">
        <v>28.4375</v>
      </c>
      <c r="K37" s="30"/>
      <c r="L37" s="33">
        <v>759915.98341223993</v>
      </c>
    </row>
    <row r="38" spans="2:12" ht="15.6" x14ac:dyDescent="0.3">
      <c r="B38" s="57">
        <v>42583</v>
      </c>
      <c r="C38" s="8">
        <v>390089.38911479001</v>
      </c>
      <c r="D38" s="8">
        <v>145446.45385796996</v>
      </c>
      <c r="E38" s="9">
        <v>98547.563183549981</v>
      </c>
      <c r="F38" s="8">
        <v>78355.681582620033</v>
      </c>
      <c r="G38" s="8">
        <v>76753.629770870044</v>
      </c>
      <c r="H38" s="8">
        <v>41595.913219739989</v>
      </c>
      <c r="I38" s="8">
        <v>34753.724159310004</v>
      </c>
      <c r="J38" s="30">
        <v>32.259500000000003</v>
      </c>
      <c r="K38" s="30"/>
      <c r="L38" s="33">
        <v>865574.61438885017</v>
      </c>
    </row>
    <row r="39" spans="2:12" ht="15.6" x14ac:dyDescent="0.3">
      <c r="B39" s="57">
        <v>42614</v>
      </c>
      <c r="C39" s="8">
        <v>441149.02702436002</v>
      </c>
      <c r="D39" s="8">
        <v>163331.38354672023</v>
      </c>
      <c r="E39" s="9">
        <v>121163.42045836001</v>
      </c>
      <c r="F39" s="8">
        <v>87817.492250859999</v>
      </c>
      <c r="G39" s="8">
        <v>87137.814459980102</v>
      </c>
      <c r="H39" s="8">
        <v>47018.279624300005</v>
      </c>
      <c r="I39" s="8">
        <v>39283.996994610003</v>
      </c>
      <c r="J39" s="30">
        <v>35.262500000000003</v>
      </c>
      <c r="K39" s="30"/>
      <c r="L39" s="33">
        <v>986936.67685919022</v>
      </c>
    </row>
    <row r="40" spans="2:12" ht="15.6" x14ac:dyDescent="0.3">
      <c r="B40" s="57">
        <v>42644</v>
      </c>
      <c r="C40" s="8">
        <v>493820.43180749001</v>
      </c>
      <c r="D40" s="8">
        <v>180876.94984474007</v>
      </c>
      <c r="E40" s="9">
        <v>127035.51574232001</v>
      </c>
      <c r="F40" s="8">
        <v>97130.785036870046</v>
      </c>
      <c r="G40" s="8">
        <v>97167.030694510016</v>
      </c>
      <c r="H40" s="8">
        <v>52738.009755359999</v>
      </c>
      <c r="I40" s="8">
        <v>43455.814515070015</v>
      </c>
      <c r="J40" s="30">
        <v>37.332749999999997</v>
      </c>
      <c r="K40" s="30"/>
      <c r="L40" s="33">
        <v>1092261.8701463602</v>
      </c>
    </row>
    <row r="41" spans="2:12" ht="15.6" x14ac:dyDescent="0.3">
      <c r="B41" s="57">
        <v>42675</v>
      </c>
      <c r="C41" s="8">
        <v>544355.60114568006</v>
      </c>
      <c r="D41" s="8">
        <v>198297.31432447044</v>
      </c>
      <c r="E41" s="9">
        <v>147754.97338094996</v>
      </c>
      <c r="F41" s="8">
        <v>104957.99907072997</v>
      </c>
      <c r="G41" s="8">
        <v>106812.19890248009</v>
      </c>
      <c r="H41" s="8">
        <v>58411.546696639998</v>
      </c>
      <c r="I41" s="8">
        <v>47623.782185780037</v>
      </c>
      <c r="J41" s="30">
        <v>40.222000000000001</v>
      </c>
      <c r="K41" s="30"/>
      <c r="L41" s="33">
        <v>1208253.6377067307</v>
      </c>
    </row>
    <row r="42" spans="2:12" ht="16.2" thickBot="1" x14ac:dyDescent="0.35">
      <c r="B42" s="58">
        <v>42705</v>
      </c>
      <c r="C42" s="10">
        <v>597896.88592855004</v>
      </c>
      <c r="D42" s="10">
        <v>217995.04026394003</v>
      </c>
      <c r="E42" s="11">
        <v>171071.33680742001</v>
      </c>
      <c r="F42" s="10">
        <v>116211.22198997</v>
      </c>
      <c r="G42" s="10">
        <v>116862.28186620008</v>
      </c>
      <c r="H42" s="10">
        <v>64203.174877090001</v>
      </c>
      <c r="I42" s="10">
        <v>52476.922083510042</v>
      </c>
      <c r="J42" s="31">
        <v>45.408999999999999</v>
      </c>
      <c r="K42" s="31"/>
      <c r="L42" s="34">
        <v>1336762.2728166801</v>
      </c>
    </row>
    <row r="43" spans="2:12" ht="15.6" x14ac:dyDescent="0.3">
      <c r="B43" s="59">
        <v>42736</v>
      </c>
      <c r="C43" s="35">
        <v>57492.819370690013</v>
      </c>
      <c r="D43" s="35">
        <v>24693.702103699947</v>
      </c>
      <c r="E43" s="36">
        <v>9878.5543549699996</v>
      </c>
      <c r="F43" s="35">
        <v>11897.146494880002</v>
      </c>
      <c r="G43" s="35">
        <v>10113.551621879969</v>
      </c>
      <c r="H43" s="35">
        <v>6053.9270088899993</v>
      </c>
      <c r="I43" s="35">
        <v>4622.624429259994</v>
      </c>
      <c r="J43" s="37">
        <v>4.4135</v>
      </c>
      <c r="K43" s="37"/>
      <c r="L43" s="32">
        <v>124756.7388842699</v>
      </c>
    </row>
    <row r="44" spans="2:12" ht="15.6" x14ac:dyDescent="0.3">
      <c r="B44" s="60">
        <v>42767</v>
      </c>
      <c r="C44" s="8">
        <v>106992.01436910999</v>
      </c>
      <c r="D44" s="8">
        <v>41959.016254239919</v>
      </c>
      <c r="E44" s="9">
        <v>17699.632897730004</v>
      </c>
      <c r="F44" s="8">
        <v>21901.250153799989</v>
      </c>
      <c r="G44" s="8">
        <v>20641.724841169951</v>
      </c>
      <c r="H44" s="8">
        <v>11830.986417400001</v>
      </c>
      <c r="I44" s="8">
        <v>9403.4077917299928</v>
      </c>
      <c r="J44" s="30">
        <v>7.3254999999999999</v>
      </c>
      <c r="K44" s="30"/>
      <c r="L44" s="33">
        <v>230435.35822517987</v>
      </c>
    </row>
    <row r="45" spans="2:12" ht="15.6" x14ac:dyDescent="0.3">
      <c r="B45" s="60">
        <v>42795</v>
      </c>
      <c r="C45" s="8">
        <v>167297.60962260998</v>
      </c>
      <c r="D45" s="8">
        <v>60572.706898059863</v>
      </c>
      <c r="E45" s="9">
        <v>42887.684984520005</v>
      </c>
      <c r="F45" s="8">
        <v>33601.290861279995</v>
      </c>
      <c r="G45" s="8">
        <v>31669.897050189989</v>
      </c>
      <c r="H45" s="8">
        <v>18248.776524809997</v>
      </c>
      <c r="I45" s="8">
        <v>14218.9682089</v>
      </c>
      <c r="J45" s="30">
        <v>9.7370000000000001</v>
      </c>
      <c r="K45" s="30"/>
      <c r="L45" s="33">
        <v>368506.67115036992</v>
      </c>
    </row>
    <row r="46" spans="2:12" ht="15.6" x14ac:dyDescent="0.3">
      <c r="B46" s="60">
        <v>42826</v>
      </c>
      <c r="C46" s="18">
        <v>226385.22257004</v>
      </c>
      <c r="D46" s="8">
        <v>80104.644789689846</v>
      </c>
      <c r="E46" s="9">
        <v>53660.458318800011</v>
      </c>
      <c r="F46" s="8">
        <v>45638.934611110009</v>
      </c>
      <c r="G46" s="8">
        <v>42247.379654919918</v>
      </c>
      <c r="H46" s="8">
        <v>24809.588701259996</v>
      </c>
      <c r="I46" s="8">
        <v>18775.082390409989</v>
      </c>
      <c r="J46" s="30">
        <v>12.194000000000001</v>
      </c>
      <c r="K46" s="30"/>
      <c r="L46" s="33">
        <v>491633.50503622979</v>
      </c>
    </row>
    <row r="47" spans="2:12" ht="15.6" x14ac:dyDescent="0.3">
      <c r="B47" s="60">
        <v>42856</v>
      </c>
      <c r="C47" s="8">
        <v>283949.78248315997</v>
      </c>
      <c r="D47" s="8">
        <v>98777.249829259847</v>
      </c>
      <c r="E47" s="9">
        <v>77573.941976870003</v>
      </c>
      <c r="F47" s="8">
        <v>54616.729842099987</v>
      </c>
      <c r="G47" s="8">
        <v>52504.603270150037</v>
      </c>
      <c r="H47" s="8">
        <v>27722.99348741</v>
      </c>
      <c r="I47" s="8">
        <v>22683.719256490003</v>
      </c>
      <c r="J47" s="30">
        <v>15.834</v>
      </c>
      <c r="K47" s="30"/>
      <c r="L47" s="33">
        <v>617844.85414543992</v>
      </c>
    </row>
    <row r="48" spans="2:12" ht="15.6" x14ac:dyDescent="0.3">
      <c r="B48" s="60">
        <v>42887</v>
      </c>
      <c r="C48" s="8">
        <v>348856.06074664003</v>
      </c>
      <c r="D48" s="8">
        <v>121727.00328467968</v>
      </c>
      <c r="E48" s="9">
        <v>84867.812565560016</v>
      </c>
      <c r="F48" s="8">
        <v>65560.225326719999</v>
      </c>
      <c r="G48" s="8">
        <v>63185.084274560009</v>
      </c>
      <c r="H48" s="8">
        <v>36549.50687890999</v>
      </c>
      <c r="I48" s="8">
        <v>28192.469264709998</v>
      </c>
      <c r="J48" s="30">
        <v>21.453250000000001</v>
      </c>
      <c r="K48" s="30"/>
      <c r="L48" s="33">
        <v>748959.6155917797</v>
      </c>
    </row>
    <row r="49" spans="2:12" ht="15.6" x14ac:dyDescent="0.3">
      <c r="B49" s="60">
        <v>42917</v>
      </c>
      <c r="C49" s="8">
        <v>411617.51772273995</v>
      </c>
      <c r="D49" s="8">
        <v>142369.80827307954</v>
      </c>
      <c r="E49" s="9">
        <v>108744.03954042</v>
      </c>
      <c r="F49" s="8">
        <v>75599.784293079982</v>
      </c>
      <c r="G49" s="8">
        <v>73902.912388029654</v>
      </c>
      <c r="H49" s="8">
        <v>45096.757987509991</v>
      </c>
      <c r="I49" s="8">
        <v>32942.580768770007</v>
      </c>
      <c r="J49" s="30">
        <v>27.982500000000002</v>
      </c>
      <c r="K49" s="30"/>
      <c r="L49" s="33">
        <v>890301.38347362902</v>
      </c>
    </row>
    <row r="50" spans="2:12" ht="15.6" x14ac:dyDescent="0.3">
      <c r="B50" s="60">
        <v>42948</v>
      </c>
      <c r="C50" s="8">
        <v>474727.95251929003</v>
      </c>
      <c r="D50" s="8">
        <v>161653.43564018953</v>
      </c>
      <c r="E50" s="9">
        <v>112327.01955865999</v>
      </c>
      <c r="F50" s="8">
        <v>86045.808065690027</v>
      </c>
      <c r="G50" s="8">
        <v>84381.903725369833</v>
      </c>
      <c r="H50" s="8">
        <v>53636.156386269984</v>
      </c>
      <c r="I50" s="8">
        <v>37559.879108889996</v>
      </c>
      <c r="J50" s="30">
        <v>32.168500000000002</v>
      </c>
      <c r="K50" s="30"/>
      <c r="L50" s="33">
        <v>1010364.3235043593</v>
      </c>
    </row>
    <row r="51" spans="2:12" ht="15.6" x14ac:dyDescent="0.3">
      <c r="B51" s="60">
        <v>42979</v>
      </c>
      <c r="C51" s="8">
        <v>536630.34486620978</v>
      </c>
      <c r="D51" s="8">
        <v>181039.96014997913</v>
      </c>
      <c r="E51" s="9">
        <v>132939.63375005001</v>
      </c>
      <c r="F51" s="8">
        <v>95799.450480149972</v>
      </c>
      <c r="G51" s="8">
        <v>94553.066640999576</v>
      </c>
      <c r="H51" s="8">
        <v>68005.44270444999</v>
      </c>
      <c r="I51" s="8">
        <v>42305.300147319955</v>
      </c>
      <c r="J51" s="30">
        <v>35.103250000000003</v>
      </c>
      <c r="K51" s="30"/>
      <c r="L51" s="33">
        <v>1151308.3019891581</v>
      </c>
    </row>
    <row r="52" spans="2:12" ht="15.6" x14ac:dyDescent="0.3">
      <c r="B52" s="60">
        <v>43009</v>
      </c>
      <c r="C52" s="8">
        <v>601516.1178352501</v>
      </c>
      <c r="D52" s="8">
        <v>200879.75469608954</v>
      </c>
      <c r="E52" s="9">
        <v>138694.48631713999</v>
      </c>
      <c r="F52" s="8">
        <v>105692.18341477001</v>
      </c>
      <c r="G52" s="8">
        <v>104967.75440574986</v>
      </c>
      <c r="H52" s="8">
        <v>77468.585562079985</v>
      </c>
      <c r="I52" s="8">
        <v>46964.44653383</v>
      </c>
      <c r="J52" s="30">
        <v>37.810499999999998</v>
      </c>
      <c r="K52" s="30"/>
      <c r="L52" s="33">
        <v>1276221.1392649093</v>
      </c>
    </row>
    <row r="53" spans="2:12" ht="15.6" x14ac:dyDescent="0.3">
      <c r="B53" s="60">
        <v>43040</v>
      </c>
      <c r="C53" s="8">
        <v>664447.90950900991</v>
      </c>
      <c r="D53" s="8">
        <v>220938.79499974914</v>
      </c>
      <c r="E53" s="9">
        <v>159073.46213314001</v>
      </c>
      <c r="F53" s="8">
        <v>108060.91766058</v>
      </c>
      <c r="G53" s="8">
        <v>115500.08659304959</v>
      </c>
      <c r="H53" s="8">
        <v>86610.787990049983</v>
      </c>
      <c r="I53" s="8">
        <v>51273.955274539971</v>
      </c>
      <c r="J53" s="30">
        <v>41.805569000000006</v>
      </c>
      <c r="K53" s="30"/>
      <c r="L53" s="33">
        <v>1405947.7197291187</v>
      </c>
    </row>
    <row r="54" spans="2:12" ht="16.2" thickBot="1" x14ac:dyDescent="0.35">
      <c r="B54" s="61">
        <v>43070</v>
      </c>
      <c r="C54" s="38">
        <v>729685.58641034993</v>
      </c>
      <c r="D54" s="38">
        <v>243614.70965024942</v>
      </c>
      <c r="E54" s="39">
        <v>179345.86922901997</v>
      </c>
      <c r="F54" s="38">
        <v>125939.03639063006</v>
      </c>
      <c r="G54" s="38">
        <v>126456.73090153985</v>
      </c>
      <c r="H54" s="38">
        <v>96278.701545880016</v>
      </c>
      <c r="I54" s="38">
        <v>56416.685591369976</v>
      </c>
      <c r="J54" s="40">
        <v>46.784495</v>
      </c>
      <c r="K54" s="40"/>
      <c r="L54" s="41">
        <v>1557784.1042140392</v>
      </c>
    </row>
    <row r="55" spans="2:12" ht="15.6" x14ac:dyDescent="0.3">
      <c r="B55" s="59">
        <v>43101</v>
      </c>
      <c r="C55" s="35">
        <v>65967.261928220003</v>
      </c>
      <c r="D55" s="35">
        <v>20701.527566760054</v>
      </c>
      <c r="E55" s="36">
        <v>4287.9289156100003</v>
      </c>
      <c r="F55" s="35">
        <v>10129.140093250002</v>
      </c>
      <c r="G55" s="35">
        <v>11121.191541880045</v>
      </c>
      <c r="H55" s="35">
        <v>9580.3955641499997</v>
      </c>
      <c r="I55" s="35">
        <v>5116.5677884800052</v>
      </c>
      <c r="J55" s="37">
        <v>29.443827999999996</v>
      </c>
      <c r="K55" s="37"/>
      <c r="L55" s="32">
        <v>126933.45722635012</v>
      </c>
    </row>
    <row r="56" spans="2:12" ht="15.6" x14ac:dyDescent="0.3">
      <c r="B56" s="60">
        <v>43132</v>
      </c>
      <c r="C56" s="8">
        <v>125051.98569811</v>
      </c>
      <c r="D56" s="8">
        <v>41863.668805600086</v>
      </c>
      <c r="E56" s="9">
        <v>7231.3007046500006</v>
      </c>
      <c r="F56" s="8">
        <v>21895.356234759998</v>
      </c>
      <c r="G56" s="8">
        <v>21892.826382770079</v>
      </c>
      <c r="H56" s="8">
        <v>18483.323916880006</v>
      </c>
      <c r="I56" s="8">
        <v>10223.870657650006</v>
      </c>
      <c r="J56" s="30">
        <v>57.145110000000003</v>
      </c>
      <c r="K56" s="30"/>
      <c r="L56" s="33">
        <v>246699.4775104202</v>
      </c>
    </row>
    <row r="57" spans="2:12" ht="15.6" x14ac:dyDescent="0.3">
      <c r="B57" s="60">
        <v>43160</v>
      </c>
      <c r="C57" s="8">
        <v>194533.58828498994</v>
      </c>
      <c r="D57" s="8">
        <v>64112.778234019977</v>
      </c>
      <c r="E57" s="9">
        <v>30339.790339969997</v>
      </c>
      <c r="F57" s="8">
        <v>32942.238848270004</v>
      </c>
      <c r="G57" s="8">
        <v>33168.036930789975</v>
      </c>
      <c r="H57" s="8">
        <v>28092.782059559995</v>
      </c>
      <c r="I57" s="8">
        <v>15963.681190180003</v>
      </c>
      <c r="J57" s="30">
        <v>81.735377</v>
      </c>
      <c r="K57" s="30"/>
      <c r="L57" s="33">
        <v>399234.63126477989</v>
      </c>
    </row>
    <row r="58" spans="2:12" ht="15.6" x14ac:dyDescent="0.3">
      <c r="B58" s="60">
        <v>43191</v>
      </c>
      <c r="C58" s="8">
        <v>262201.37042495003</v>
      </c>
      <c r="D58" s="8">
        <v>86255.364626510127</v>
      </c>
      <c r="E58" s="9">
        <v>33152.07251174</v>
      </c>
      <c r="F58" s="8">
        <v>44625.184935220008</v>
      </c>
      <c r="G58" s="8">
        <v>43996.417666940091</v>
      </c>
      <c r="H58" s="8">
        <v>37822.302769500006</v>
      </c>
      <c r="I58" s="8">
        <v>21029.506793450015</v>
      </c>
      <c r="J58" s="30">
        <v>91.780706000000009</v>
      </c>
      <c r="K58" s="30"/>
      <c r="L58" s="33">
        <v>529174.00043431029</v>
      </c>
    </row>
    <row r="59" spans="2:12" ht="15.6" x14ac:dyDescent="0.3">
      <c r="B59" s="60">
        <v>43221</v>
      </c>
      <c r="C59" s="8">
        <v>332549.61550085002</v>
      </c>
      <c r="D59" s="8">
        <v>110669.23817096971</v>
      </c>
      <c r="E59" s="9">
        <v>49523.106929070003</v>
      </c>
      <c r="F59" s="8">
        <v>56409.276022760008</v>
      </c>
      <c r="G59" s="8">
        <v>54687.73320295992</v>
      </c>
      <c r="H59" s="8">
        <v>47581.12602625</v>
      </c>
      <c r="I59" s="8">
        <v>26516.478244740003</v>
      </c>
      <c r="J59" s="30">
        <v>135.66826699999999</v>
      </c>
      <c r="K59" s="30"/>
      <c r="L59" s="33">
        <v>678072.24236459949</v>
      </c>
    </row>
    <row r="60" spans="2:12" ht="15.6" x14ac:dyDescent="0.3">
      <c r="B60" s="60">
        <v>43252</v>
      </c>
      <c r="C60" s="8">
        <v>400473.40026497998</v>
      </c>
      <c r="D60" s="8">
        <v>129555.41294923988</v>
      </c>
      <c r="E60" s="9">
        <v>57831.819546350001</v>
      </c>
      <c r="F60" s="8">
        <v>67866.206033289985</v>
      </c>
      <c r="G60" s="8">
        <v>65480.937189009856</v>
      </c>
      <c r="H60" s="8">
        <v>57792.021438200005</v>
      </c>
      <c r="I60" s="8">
        <v>31442.87151334</v>
      </c>
      <c r="J60" s="30">
        <v>169.62177199999999</v>
      </c>
      <c r="K60" s="30"/>
      <c r="L60" s="33">
        <v>810612.29070640972</v>
      </c>
    </row>
    <row r="61" spans="2:12" ht="15.6" x14ac:dyDescent="0.3">
      <c r="B61" s="60">
        <v>43282</v>
      </c>
      <c r="C61" s="8">
        <v>470598.9</v>
      </c>
      <c r="D61" s="8">
        <v>151271.20000000001</v>
      </c>
      <c r="E61" s="9">
        <v>76877.5</v>
      </c>
      <c r="F61" s="8">
        <v>79353.399999999994</v>
      </c>
      <c r="G61" s="8">
        <v>75889.8</v>
      </c>
      <c r="H61" s="8">
        <v>67617.8</v>
      </c>
      <c r="I61" s="8">
        <v>36553.5</v>
      </c>
      <c r="J61" s="30">
        <v>201</v>
      </c>
      <c r="K61" s="30"/>
      <c r="L61" s="33">
        <v>958363.1</v>
      </c>
    </row>
    <row r="62" spans="2:12" ht="15.6" x14ac:dyDescent="0.3">
      <c r="B62" s="61">
        <v>43313</v>
      </c>
      <c r="C62" s="38">
        <v>541706.57267070003</v>
      </c>
      <c r="D62" s="38">
        <v>173194.53525159004</v>
      </c>
      <c r="E62" s="39">
        <v>82776.55860306001</v>
      </c>
      <c r="F62" s="38">
        <v>90050.453119649974</v>
      </c>
      <c r="G62" s="38">
        <v>87442.988108189966</v>
      </c>
      <c r="H62" s="38">
        <v>77610.903229379997</v>
      </c>
      <c r="I62" s="38">
        <v>41736.680420320045</v>
      </c>
      <c r="J62" s="40">
        <v>233.32042000000001</v>
      </c>
      <c r="K62" s="40"/>
      <c r="L62" s="41">
        <v>1094752.0118228903</v>
      </c>
    </row>
    <row r="63" spans="2:12" ht="15.6" x14ac:dyDescent="0.3">
      <c r="B63" s="61">
        <v>43344</v>
      </c>
      <c r="C63" s="38">
        <v>611552.56766216003</v>
      </c>
      <c r="D63" s="38">
        <v>194826.34001229974</v>
      </c>
      <c r="E63" s="39">
        <v>102901.91718134002</v>
      </c>
      <c r="F63" s="38">
        <v>100645.09640588998</v>
      </c>
      <c r="G63" s="38">
        <v>98411.919514649635</v>
      </c>
      <c r="H63" s="38">
        <v>87362.037728349984</v>
      </c>
      <c r="I63" s="38">
        <v>47208.643330020001</v>
      </c>
      <c r="J63" s="40">
        <v>263.23973000000001</v>
      </c>
      <c r="K63" s="40"/>
      <c r="L63" s="41">
        <v>1243171.7615647092</v>
      </c>
    </row>
    <row r="64" spans="2:12" ht="15.6" x14ac:dyDescent="0.3">
      <c r="B64" s="61">
        <v>43374</v>
      </c>
      <c r="C64" s="38">
        <v>682559.32616016991</v>
      </c>
      <c r="D64" s="38">
        <v>216351.99693840925</v>
      </c>
      <c r="E64" s="39">
        <v>106616.11372730999</v>
      </c>
      <c r="F64" s="38">
        <v>109737.06710674998</v>
      </c>
      <c r="G64" s="38">
        <v>109687.67122641971</v>
      </c>
      <c r="H64" s="38">
        <v>97362.191331980008</v>
      </c>
      <c r="I64" s="38">
        <v>52580.873300259984</v>
      </c>
      <c r="J64" s="40">
        <v>296</v>
      </c>
      <c r="K64" s="40"/>
      <c r="L64" s="41">
        <v>1375191.4370112985</v>
      </c>
    </row>
    <row r="65" spans="2:12" ht="15.6" x14ac:dyDescent="0.3">
      <c r="B65" s="61">
        <v>43405</v>
      </c>
      <c r="C65" s="38">
        <v>752894.16488639999</v>
      </c>
      <c r="D65" s="38">
        <v>238001.60484655923</v>
      </c>
      <c r="E65" s="39">
        <v>126431.20342551</v>
      </c>
      <c r="F65" s="38">
        <v>120486.06492559997</v>
      </c>
      <c r="G65" s="38">
        <v>121107.77862510941</v>
      </c>
      <c r="H65" s="38">
        <v>107320.99671649002</v>
      </c>
      <c r="I65" s="38">
        <v>57934.554148920026</v>
      </c>
      <c r="J65" s="40">
        <v>330.25720200000006</v>
      </c>
      <c r="K65" s="40"/>
      <c r="L65" s="41">
        <v>1524506.6247765888</v>
      </c>
    </row>
    <row r="66" spans="2:12" ht="16.2" thickBot="1" x14ac:dyDescent="0.35">
      <c r="B66" s="58">
        <v>43435</v>
      </c>
      <c r="C66" s="10">
        <v>826103.85146037024</v>
      </c>
      <c r="D66" s="10">
        <v>274109.4969273195</v>
      </c>
      <c r="E66" s="11">
        <v>143478.27820042998</v>
      </c>
      <c r="F66" s="10">
        <v>128375.20890652998</v>
      </c>
      <c r="G66" s="10">
        <v>132650.44677070982</v>
      </c>
      <c r="H66" s="10">
        <v>117388.01739155997</v>
      </c>
      <c r="I66" s="10">
        <v>63239.409511499987</v>
      </c>
      <c r="J66" s="31">
        <v>363.72434499999997</v>
      </c>
      <c r="K66" s="31"/>
      <c r="L66" s="34">
        <v>1685708.4335134197</v>
      </c>
    </row>
    <row r="67" spans="2:12" ht="15.6" x14ac:dyDescent="0.3">
      <c r="B67" s="62">
        <v>43466</v>
      </c>
      <c r="C67" s="42">
        <v>69742.547678170013</v>
      </c>
      <c r="D67" s="42">
        <v>20838.595716910018</v>
      </c>
      <c r="E67" s="43">
        <v>4897.8290404400004</v>
      </c>
      <c r="F67" s="42">
        <v>9847.1892081100032</v>
      </c>
      <c r="G67" s="42">
        <v>11000.877080309976</v>
      </c>
      <c r="H67" s="42">
        <v>10400.46947579</v>
      </c>
      <c r="I67" s="42">
        <v>5259.8597879700001</v>
      </c>
      <c r="J67" s="44">
        <v>34.601001000000004</v>
      </c>
      <c r="K67" s="44"/>
      <c r="L67" s="45">
        <v>132021.96898870001</v>
      </c>
    </row>
    <row r="68" spans="2:12" ht="15.6" x14ac:dyDescent="0.3">
      <c r="B68" s="61">
        <v>43497</v>
      </c>
      <c r="C68" s="38">
        <v>140807.36648805995</v>
      </c>
      <c r="D68" s="38">
        <v>51254.385480129968</v>
      </c>
      <c r="E68" s="39">
        <v>10190.85875591</v>
      </c>
      <c r="F68" s="38">
        <v>21920.336631909951</v>
      </c>
      <c r="G68" s="38">
        <v>23445.144539041059</v>
      </c>
      <c r="H68" s="38">
        <v>20376.039266390002</v>
      </c>
      <c r="I68" s="38">
        <v>11407.974191859978</v>
      </c>
      <c r="J68" s="40">
        <v>76.460494000000011</v>
      </c>
      <c r="K68" s="40"/>
      <c r="L68" s="41">
        <v>279478.56584730098</v>
      </c>
    </row>
    <row r="69" spans="2:12" ht="15.6" x14ac:dyDescent="0.3">
      <c r="B69" s="61">
        <v>43525</v>
      </c>
      <c r="C69" s="38">
        <v>216090.65163374</v>
      </c>
      <c r="D69" s="38">
        <v>78109.588908519974</v>
      </c>
      <c r="E69" s="39">
        <v>18968.104865720001</v>
      </c>
      <c r="F69" s="38">
        <v>5346.9204198100006</v>
      </c>
      <c r="G69" s="38">
        <v>34829.682997429998</v>
      </c>
      <c r="H69" s="38">
        <v>31162.786383039998</v>
      </c>
      <c r="I69" s="38">
        <v>17287.513113659981</v>
      </c>
      <c r="J69" s="40">
        <v>131.81571</v>
      </c>
      <c r="K69" s="40">
        <v>28370.230148440001</v>
      </c>
      <c r="L69" s="41">
        <v>430297.29418035992</v>
      </c>
    </row>
    <row r="70" spans="2:12" ht="15.6" x14ac:dyDescent="0.3">
      <c r="B70" s="61">
        <v>43556</v>
      </c>
      <c r="C70" s="38">
        <v>291599.75391650008</v>
      </c>
      <c r="D70" s="38">
        <v>106774.76600354006</v>
      </c>
      <c r="E70" s="39">
        <v>23315.215727930001</v>
      </c>
      <c r="F70" s="38">
        <v>7425.8136142599969</v>
      </c>
      <c r="G70" s="38">
        <v>46504.720143329927</v>
      </c>
      <c r="H70" s="38">
        <v>41889.230265250008</v>
      </c>
      <c r="I70" s="38">
        <v>23030.452483679997</v>
      </c>
      <c r="J70" s="40">
        <v>169</v>
      </c>
      <c r="K70" s="40">
        <v>38833</v>
      </c>
      <c r="L70" s="41">
        <v>579541.95215449017</v>
      </c>
    </row>
    <row r="71" spans="2:12" ht="15.6" x14ac:dyDescent="0.3">
      <c r="B71" s="61">
        <v>43586</v>
      </c>
      <c r="C71" s="38">
        <v>369555.80812983005</v>
      </c>
      <c r="D71" s="38">
        <v>135203.06114841977</v>
      </c>
      <c r="E71" s="39">
        <v>29467</v>
      </c>
      <c r="F71" s="38">
        <v>9677</v>
      </c>
      <c r="G71" s="38">
        <v>58349</v>
      </c>
      <c r="H71" s="38">
        <v>52907</v>
      </c>
      <c r="I71" s="38">
        <v>28757</v>
      </c>
      <c r="J71" s="40">
        <v>208</v>
      </c>
      <c r="K71" s="40">
        <v>54949.927377730019</v>
      </c>
      <c r="L71" s="41">
        <v>739074.29503404989</v>
      </c>
    </row>
    <row r="72" spans="2:12" ht="15.6" x14ac:dyDescent="0.3">
      <c r="B72" s="61">
        <v>43617</v>
      </c>
      <c r="C72" s="38">
        <v>446173</v>
      </c>
      <c r="D72" s="38">
        <v>163101</v>
      </c>
      <c r="E72" s="39">
        <v>45549</v>
      </c>
      <c r="F72" s="38">
        <v>11643</v>
      </c>
      <c r="G72" s="38">
        <v>68654</v>
      </c>
      <c r="H72" s="38">
        <v>67691</v>
      </c>
      <c r="I72" s="38">
        <v>34170</v>
      </c>
      <c r="J72" s="40">
        <v>249</v>
      </c>
      <c r="K72" s="40">
        <v>65090</v>
      </c>
      <c r="L72" s="41">
        <v>902320</v>
      </c>
    </row>
    <row r="73" spans="2:12" ht="15.6" x14ac:dyDescent="0.3">
      <c r="B73" s="61">
        <v>43647</v>
      </c>
      <c r="C73" s="38">
        <v>526484</v>
      </c>
      <c r="D73" s="38">
        <v>192065</v>
      </c>
      <c r="E73" s="39">
        <v>52884</v>
      </c>
      <c r="F73" s="38">
        <v>13562</v>
      </c>
      <c r="G73" s="38">
        <v>78996</v>
      </c>
      <c r="H73" s="38">
        <v>80269</v>
      </c>
      <c r="I73" s="38">
        <v>40016</v>
      </c>
      <c r="J73" s="40">
        <v>291</v>
      </c>
      <c r="K73" s="40">
        <v>76047.81</v>
      </c>
      <c r="L73" s="41">
        <v>1060614.81</v>
      </c>
    </row>
    <row r="74" spans="2:12" ht="15.6" x14ac:dyDescent="0.3">
      <c r="B74" s="61">
        <v>43678</v>
      </c>
      <c r="C74" s="38">
        <v>611432.47853971994</v>
      </c>
      <c r="D74" s="38">
        <v>222022.92539568976</v>
      </c>
      <c r="E74" s="39">
        <v>58065.285723000015</v>
      </c>
      <c r="F74" s="38">
        <v>15844</v>
      </c>
      <c r="G74" s="38">
        <v>93353</v>
      </c>
      <c r="H74" s="38">
        <v>85899</v>
      </c>
      <c r="I74" s="38">
        <v>46128</v>
      </c>
      <c r="J74" s="40">
        <v>325</v>
      </c>
      <c r="K74" s="40">
        <v>87241</v>
      </c>
      <c r="L74" s="41">
        <v>1220310.6896584099</v>
      </c>
    </row>
    <row r="75" spans="2:12" ht="15.6" x14ac:dyDescent="0.3">
      <c r="B75" s="61">
        <v>43709</v>
      </c>
      <c r="C75" s="38">
        <v>691840</v>
      </c>
      <c r="D75" s="38">
        <v>259502.66919231007</v>
      </c>
      <c r="E75" s="39">
        <v>67186.362464000005</v>
      </c>
      <c r="F75" s="38">
        <v>17726</v>
      </c>
      <c r="G75" s="38">
        <v>103577</v>
      </c>
      <c r="H75" s="38">
        <v>107172</v>
      </c>
      <c r="I75" s="38">
        <v>51665</v>
      </c>
      <c r="J75" s="40">
        <v>360</v>
      </c>
      <c r="K75" s="40">
        <v>98381</v>
      </c>
      <c r="L75" s="41">
        <v>1397410.03165631</v>
      </c>
    </row>
    <row r="76" spans="2:12" ht="15.6" x14ac:dyDescent="0.3">
      <c r="B76" s="61">
        <v>43739</v>
      </c>
      <c r="C76" s="38">
        <v>773882</v>
      </c>
      <c r="D76" s="38">
        <v>286110.43919231003</v>
      </c>
      <c r="E76" s="39">
        <v>72503.272464000009</v>
      </c>
      <c r="F76" s="38">
        <v>19426.693327999998</v>
      </c>
      <c r="G76" s="38">
        <v>114018.37671474997</v>
      </c>
      <c r="H76" s="38">
        <v>115583</v>
      </c>
      <c r="I76" s="38">
        <v>57708.586461079998</v>
      </c>
      <c r="J76" s="40">
        <v>395</v>
      </c>
      <c r="K76" s="40">
        <v>109644.71999999999</v>
      </c>
      <c r="L76" s="41">
        <v>1549271.89116783</v>
      </c>
    </row>
    <row r="77" spans="2:12" ht="15.6" x14ac:dyDescent="0.3">
      <c r="B77" s="61">
        <v>43770</v>
      </c>
      <c r="C77" s="38">
        <v>853940.38216840022</v>
      </c>
      <c r="D77" s="38">
        <v>319501.38707150007</v>
      </c>
      <c r="E77" s="39">
        <v>76074.850000000006</v>
      </c>
      <c r="F77" s="38">
        <v>21596.069868000002</v>
      </c>
      <c r="G77" s="38">
        <v>127251.60863517004</v>
      </c>
      <c r="H77" s="38">
        <v>126392.30181305</v>
      </c>
      <c r="I77" s="38">
        <v>63924.073233049996</v>
      </c>
      <c r="J77" s="40">
        <v>430</v>
      </c>
      <c r="K77" s="40">
        <v>120413.54</v>
      </c>
      <c r="L77" s="41">
        <v>1709524.4027891704</v>
      </c>
    </row>
    <row r="78" spans="2:12" ht="16.2" thickBot="1" x14ac:dyDescent="0.35">
      <c r="B78" s="58">
        <v>43800</v>
      </c>
      <c r="C78" s="10">
        <v>936765.33140836994</v>
      </c>
      <c r="D78" s="10">
        <v>353041.53454198997</v>
      </c>
      <c r="E78" s="11">
        <v>81610.17</v>
      </c>
      <c r="F78" s="10">
        <v>23903.409776</v>
      </c>
      <c r="G78" s="10">
        <v>138809.53570615005</v>
      </c>
      <c r="H78" s="10">
        <v>138457.57978945001</v>
      </c>
      <c r="I78" s="10">
        <v>71759.970259259993</v>
      </c>
      <c r="J78" s="31">
        <v>467.2</v>
      </c>
      <c r="K78" s="31">
        <v>140072.80000000002</v>
      </c>
      <c r="L78" s="34">
        <v>1884887.5314812199</v>
      </c>
    </row>
    <row r="79" spans="2:12" ht="15.6" x14ac:dyDescent="0.3">
      <c r="B79" s="62">
        <v>43831</v>
      </c>
      <c r="C79" s="42">
        <v>85210.824874119979</v>
      </c>
      <c r="D79" s="42">
        <v>24630.640023899938</v>
      </c>
      <c r="E79" s="43">
        <v>19412.328701600003</v>
      </c>
      <c r="F79" s="42">
        <v>2396.7304577300001</v>
      </c>
      <c r="G79" s="42">
        <v>12317.239759840029</v>
      </c>
      <c r="H79" s="42">
        <v>11809.091618870001</v>
      </c>
      <c r="I79" s="42">
        <v>6786.7644717499961</v>
      </c>
      <c r="J79" s="44">
        <v>37.911963389999997</v>
      </c>
      <c r="K79" s="44">
        <v>11213.439415479997</v>
      </c>
      <c r="L79" s="45">
        <v>173814.97128668029</v>
      </c>
    </row>
    <row r="80" spans="2:12" ht="15.6" x14ac:dyDescent="0.3">
      <c r="B80" s="61">
        <v>43862</v>
      </c>
      <c r="C80" s="38">
        <v>164566.39447621</v>
      </c>
      <c r="D80" s="38">
        <v>56787.258495949907</v>
      </c>
      <c r="E80" s="39">
        <v>12188.800937139998</v>
      </c>
      <c r="F80" s="38">
        <v>4576.2112653300001</v>
      </c>
      <c r="G80" s="38">
        <v>23890.378874800048</v>
      </c>
      <c r="H80" s="38">
        <v>22714.759985080003</v>
      </c>
      <c r="I80" s="38">
        <v>12802.913136099995</v>
      </c>
      <c r="J80" s="40">
        <v>79.989070390000009</v>
      </c>
      <c r="K80" s="40">
        <v>21188.64195569</v>
      </c>
      <c r="L80" s="41">
        <v>318795.34819669038</v>
      </c>
    </row>
    <row r="81" spans="2:12" ht="15.6" x14ac:dyDescent="0.3">
      <c r="B81" s="61">
        <v>43891</v>
      </c>
      <c r="C81" s="38">
        <v>247070.41957295997</v>
      </c>
      <c r="D81" s="38">
        <v>87818.793436839944</v>
      </c>
      <c r="E81" s="39">
        <v>10765.57447254</v>
      </c>
      <c r="F81" s="38">
        <v>6456.3557051300013</v>
      </c>
      <c r="G81" s="38">
        <v>36412.677333169995</v>
      </c>
      <c r="H81" s="38">
        <v>34084.89699791</v>
      </c>
      <c r="I81" s="38">
        <v>19583.722476620009</v>
      </c>
      <c r="J81" s="40">
        <v>120.93642799999999</v>
      </c>
      <c r="K81" s="40">
        <v>32178.77060874</v>
      </c>
      <c r="L81" s="41">
        <v>474492.14703190984</v>
      </c>
    </row>
    <row r="82" spans="2:12" ht="15.6" x14ac:dyDescent="0.3">
      <c r="B82" s="61">
        <v>43922</v>
      </c>
      <c r="C82" s="38">
        <v>307721.09577199991</v>
      </c>
      <c r="D82" s="38">
        <v>121207.32649519003</v>
      </c>
      <c r="E82" s="39">
        <v>18003.93</v>
      </c>
      <c r="F82" s="38">
        <v>8527.2465519999987</v>
      </c>
      <c r="G82" s="38">
        <v>46078.862216210015</v>
      </c>
      <c r="H82" s="38">
        <v>46790.298713149998</v>
      </c>
      <c r="I82" s="38">
        <v>26340.300688579995</v>
      </c>
      <c r="J82" s="40">
        <v>161.70000000000002</v>
      </c>
      <c r="K82" s="40">
        <v>41645.67</v>
      </c>
      <c r="L82" s="41">
        <v>616476.43043712992</v>
      </c>
    </row>
    <row r="83" spans="2:12" ht="15.6" x14ac:dyDescent="0.3">
      <c r="B83" s="61">
        <v>43952</v>
      </c>
      <c r="C83" s="38">
        <v>381021.05784501007</v>
      </c>
      <c r="D83" s="38">
        <v>148192.11480327998</v>
      </c>
      <c r="E83" s="39">
        <v>31080.41</v>
      </c>
      <c r="F83" s="38">
        <v>10711.360703</v>
      </c>
      <c r="G83" s="38">
        <v>56467.171932979996</v>
      </c>
      <c r="H83" s="38">
        <v>63073.706046770014</v>
      </c>
      <c r="I83" s="38">
        <v>32779.382263580002</v>
      </c>
      <c r="J83" s="40">
        <v>200.06</v>
      </c>
      <c r="K83" s="40">
        <v>51505.060000000005</v>
      </c>
      <c r="L83" s="41">
        <v>775030.32359461999</v>
      </c>
    </row>
    <row r="84" spans="2:12" ht="15.6" x14ac:dyDescent="0.3">
      <c r="B84" s="61">
        <v>43983</v>
      </c>
      <c r="C84" s="38">
        <v>459353.30784501001</v>
      </c>
      <c r="D84" s="38">
        <v>177755.62480327996</v>
      </c>
      <c r="E84" s="39">
        <v>37983.340000000011</v>
      </c>
      <c r="F84" s="38">
        <v>12762.160702999998</v>
      </c>
      <c r="G84" s="38">
        <v>66345.811932979996</v>
      </c>
      <c r="H84" s="38">
        <v>76397.636046770014</v>
      </c>
      <c r="I84" s="38">
        <v>39462.372263580008</v>
      </c>
      <c r="J84" s="40">
        <v>260.44</v>
      </c>
      <c r="K84" s="40">
        <v>61394.639999999992</v>
      </c>
      <c r="L84" s="41">
        <v>931715.33359461976</v>
      </c>
    </row>
    <row r="85" spans="2:12" ht="15.6" x14ac:dyDescent="0.3">
      <c r="B85" s="61">
        <v>44013</v>
      </c>
      <c r="C85" s="38">
        <v>545248.50498599</v>
      </c>
      <c r="D85" s="38">
        <v>207614.42009992999</v>
      </c>
      <c r="E85" s="39">
        <v>47832.13</v>
      </c>
      <c r="F85" s="38">
        <v>15951.131336000002</v>
      </c>
      <c r="G85" s="38">
        <v>77520.758280719994</v>
      </c>
      <c r="H85" s="38">
        <v>91775.836446300003</v>
      </c>
      <c r="I85" s="38">
        <v>45693.092039580006</v>
      </c>
      <c r="J85" s="40">
        <v>311.69</v>
      </c>
      <c r="K85" s="40">
        <v>71033.7</v>
      </c>
      <c r="L85" s="41">
        <v>1102981.2631885197</v>
      </c>
    </row>
    <row r="86" spans="2:12" ht="15.6" x14ac:dyDescent="0.3">
      <c r="B86" s="61">
        <v>44044</v>
      </c>
      <c r="C86" s="38">
        <v>634768.81889500015</v>
      </c>
      <c r="D86" s="38">
        <v>238239.54160483004</v>
      </c>
      <c r="E86" s="39">
        <v>54558.09</v>
      </c>
      <c r="F86" s="38">
        <v>18175.001643</v>
      </c>
      <c r="G86" s="38">
        <v>88915.178668960012</v>
      </c>
      <c r="H86" s="38">
        <v>106130.03841642998</v>
      </c>
      <c r="I86" s="38">
        <v>52561.348073220004</v>
      </c>
      <c r="J86" s="40">
        <v>364</v>
      </c>
      <c r="K86" s="40">
        <v>80584.840000000011</v>
      </c>
      <c r="L86" s="41">
        <v>1274296.7873014403</v>
      </c>
    </row>
    <row r="87" spans="2:12" ht="15.6" x14ac:dyDescent="0.3">
      <c r="B87" s="61">
        <v>44075</v>
      </c>
      <c r="C87" s="38">
        <v>725956.18003599998</v>
      </c>
      <c r="D87" s="38">
        <v>268381.43311796</v>
      </c>
      <c r="E87" s="39">
        <v>65798.250000000015</v>
      </c>
      <c r="F87" s="38">
        <v>20922.067853999997</v>
      </c>
      <c r="G87" s="38">
        <v>100603.68307225002</v>
      </c>
      <c r="H87" s="38">
        <v>120841.17812648001</v>
      </c>
      <c r="I87" s="38">
        <v>59209.070613220007</v>
      </c>
      <c r="J87" s="40">
        <v>416.68</v>
      </c>
      <c r="K87" s="40">
        <v>91243.62999999999</v>
      </c>
      <c r="L87" s="41">
        <v>1453372.1728199101</v>
      </c>
    </row>
    <row r="88" spans="2:12" ht="15.6" x14ac:dyDescent="0.3">
      <c r="B88" s="61">
        <v>44105</v>
      </c>
      <c r="C88" s="38">
        <v>819475.33075400989</v>
      </c>
      <c r="D88" s="38">
        <v>307825.36027311994</v>
      </c>
      <c r="E88" s="39">
        <v>69626.97</v>
      </c>
      <c r="F88" s="38">
        <v>23619.815463000003</v>
      </c>
      <c r="G88" s="38">
        <v>112578.23720623997</v>
      </c>
      <c r="H88" s="38">
        <v>128293.38654571</v>
      </c>
      <c r="I88" s="38">
        <v>66236.184418150006</v>
      </c>
      <c r="J88" s="40">
        <v>470.23</v>
      </c>
      <c r="K88" s="40">
        <v>101537.15</v>
      </c>
      <c r="L88" s="41">
        <v>1629662.6646602296</v>
      </c>
    </row>
    <row r="89" spans="2:12" ht="15.6" x14ac:dyDescent="0.3">
      <c r="B89" s="61">
        <v>44136</v>
      </c>
      <c r="C89" s="38">
        <v>913483.05707598978</v>
      </c>
      <c r="D89" s="38">
        <v>332677.43752745033</v>
      </c>
      <c r="E89" s="39">
        <v>79709.530287739952</v>
      </c>
      <c r="F89" s="38">
        <v>25662.535683490001</v>
      </c>
      <c r="G89" s="38">
        <v>126611.85297838011</v>
      </c>
      <c r="H89" s="38">
        <v>133795.55682255997</v>
      </c>
      <c r="I89" s="38">
        <v>72920.674110210035</v>
      </c>
      <c r="J89" s="40">
        <v>521.57460000000003</v>
      </c>
      <c r="K89" s="40">
        <v>111744.60794413005</v>
      </c>
      <c r="L89" s="41">
        <v>1797126.8270299505</v>
      </c>
    </row>
    <row r="90" spans="2:12" ht="16.2" thickBot="1" x14ac:dyDescent="0.35">
      <c r="B90" s="58">
        <v>44166</v>
      </c>
      <c r="C90" s="10">
        <v>1007592.3419815298</v>
      </c>
      <c r="D90" s="10">
        <v>361688.11662803002</v>
      </c>
      <c r="E90" s="11">
        <v>83660.086335539978</v>
      </c>
      <c r="F90" s="10">
        <v>28161.181133419988</v>
      </c>
      <c r="G90" s="10">
        <v>138759.24387329002</v>
      </c>
      <c r="H90" s="10">
        <v>146115.22531399006</v>
      </c>
      <c r="I90" s="10">
        <v>79899.139426100068</v>
      </c>
      <c r="J90" s="31">
        <v>573.17264699999998</v>
      </c>
      <c r="K90" s="31">
        <v>121343.86512366003</v>
      </c>
      <c r="L90" s="34">
        <v>1967792.3724625602</v>
      </c>
    </row>
    <row r="91" spans="2:12" ht="15.6" x14ac:dyDescent="0.3">
      <c r="B91" s="62">
        <v>44197</v>
      </c>
      <c r="C91" s="42">
        <v>97852.965517930003</v>
      </c>
      <c r="D91" s="42">
        <v>32721.45136134002</v>
      </c>
      <c r="E91" s="43">
        <v>4800.6295743199998</v>
      </c>
      <c r="F91" s="42">
        <v>3899.3871876099988</v>
      </c>
      <c r="G91" s="42">
        <v>12282.650388819924</v>
      </c>
      <c r="H91" s="42">
        <v>12213.171787510002</v>
      </c>
      <c r="I91" s="42">
        <v>7107.4808923900009</v>
      </c>
      <c r="J91" s="44">
        <v>59.747148639999999</v>
      </c>
      <c r="K91" s="44">
        <v>10933.433870360001</v>
      </c>
      <c r="L91" s="45">
        <v>181870.91772891994</v>
      </c>
    </row>
    <row r="92" spans="2:12" ht="15.6" x14ac:dyDescent="0.3">
      <c r="B92" s="61">
        <v>44228</v>
      </c>
      <c r="C92" s="38">
        <v>189549.20964574991</v>
      </c>
      <c r="D92" s="38">
        <v>71109.995645810151</v>
      </c>
      <c r="E92" s="39">
        <v>4807.5272870899998</v>
      </c>
      <c r="F92" s="38">
        <v>6098.6256774000003</v>
      </c>
      <c r="G92" s="38">
        <v>24500.688184649876</v>
      </c>
      <c r="H92" s="38">
        <v>10800.635348119999</v>
      </c>
      <c r="I92" s="38">
        <v>14073.946500139999</v>
      </c>
      <c r="J92" s="40">
        <v>118.29819500000001</v>
      </c>
      <c r="K92" s="40">
        <v>21542.186911330002</v>
      </c>
      <c r="L92" s="41">
        <v>342601.11339528987</v>
      </c>
    </row>
    <row r="93" spans="2:12" ht="15.6" x14ac:dyDescent="0.3">
      <c r="B93" s="61">
        <v>44256</v>
      </c>
      <c r="C93" s="38">
        <v>282153.33850724</v>
      </c>
      <c r="D93" s="38">
        <v>102926.60955861979</v>
      </c>
      <c r="E93" s="39">
        <v>10714.021251579999</v>
      </c>
      <c r="F93" s="38">
        <v>9101.2153869799968</v>
      </c>
      <c r="G93" s="38">
        <v>37243.376590649917</v>
      </c>
      <c r="H93" s="38">
        <v>36680.652498529998</v>
      </c>
      <c r="I93" s="38">
        <v>21071.82670024001</v>
      </c>
      <c r="J93" s="40">
        <v>174.31439399999999</v>
      </c>
      <c r="K93" s="40">
        <v>33470.996341619997</v>
      </c>
      <c r="L93" s="41">
        <v>533536.35122945963</v>
      </c>
    </row>
    <row r="94" spans="2:12" ht="15.6" x14ac:dyDescent="0.3">
      <c r="B94" s="61">
        <v>44287</v>
      </c>
      <c r="C94" s="38">
        <v>368472.77918538003</v>
      </c>
      <c r="D94" s="38">
        <v>133871.39843606032</v>
      </c>
      <c r="E94" s="39">
        <v>16290.952558090001</v>
      </c>
      <c r="F94" s="38">
        <v>11640.458745610003</v>
      </c>
      <c r="G94" s="38">
        <v>50054.107594669738</v>
      </c>
      <c r="H94" s="38">
        <v>48970.744792969999</v>
      </c>
      <c r="I94" s="38">
        <v>28464.592514770011</v>
      </c>
      <c r="J94" s="40">
        <v>228.38844925999999</v>
      </c>
      <c r="K94" s="40">
        <v>43788.406986790025</v>
      </c>
      <c r="L94" s="41">
        <v>701781.82926360006</v>
      </c>
    </row>
    <row r="95" spans="2:12" ht="15.6" x14ac:dyDescent="0.3">
      <c r="B95" s="61">
        <v>44317</v>
      </c>
      <c r="C95" s="38">
        <v>452709.32041327015</v>
      </c>
      <c r="D95" s="38">
        <v>166499.42723278992</v>
      </c>
      <c r="E95" s="39">
        <v>18161.565921289995</v>
      </c>
      <c r="F95" s="38">
        <v>13981.843666909996</v>
      </c>
      <c r="G95" s="38">
        <v>62766.407864279943</v>
      </c>
      <c r="H95" s="38">
        <v>61264.068913240022</v>
      </c>
      <c r="I95" s="38">
        <v>35525.53428972001</v>
      </c>
      <c r="J95" s="40">
        <v>282.81765300000001</v>
      </c>
      <c r="K95" s="40">
        <v>54692.533328519989</v>
      </c>
      <c r="L95" s="41">
        <v>865883.51928301994</v>
      </c>
    </row>
    <row r="96" spans="2:12" ht="15.6" x14ac:dyDescent="0.3">
      <c r="B96" s="61">
        <v>44348</v>
      </c>
      <c r="C96" s="38">
        <v>533988.45286620012</v>
      </c>
      <c r="D96" s="38">
        <v>198282.85187813963</v>
      </c>
      <c r="E96" s="39">
        <v>25066.713657339998</v>
      </c>
      <c r="F96" s="38">
        <v>16451.632472940004</v>
      </c>
      <c r="G96" s="38">
        <v>75514.618897589782</v>
      </c>
      <c r="H96" s="38">
        <v>73451.065247150007</v>
      </c>
      <c r="I96" s="38">
        <v>42562.500053390024</v>
      </c>
      <c r="J96" s="40">
        <v>335.75334500000002</v>
      </c>
      <c r="K96" s="40">
        <v>65443.911304820002</v>
      </c>
      <c r="L96" s="41">
        <v>1031097.4997225696</v>
      </c>
    </row>
    <row r="97" spans="2:12" ht="15.6" x14ac:dyDescent="0.3">
      <c r="B97" s="61">
        <v>44378</v>
      </c>
      <c r="C97" s="38">
        <v>617286.7438548702</v>
      </c>
      <c r="D97" s="38">
        <v>229177.19388336968</v>
      </c>
      <c r="E97" s="39">
        <v>29075.206830879997</v>
      </c>
      <c r="F97" s="38">
        <v>18861.573012370001</v>
      </c>
      <c r="G97" s="38">
        <v>88315.79429155984</v>
      </c>
      <c r="H97" s="38">
        <v>85735.155248509996</v>
      </c>
      <c r="I97" s="38">
        <v>49633.418874299998</v>
      </c>
      <c r="J97" s="40">
        <v>389.41519900000003</v>
      </c>
      <c r="K97" s="40">
        <v>76320.15470798999</v>
      </c>
      <c r="L97" s="41">
        <v>1194794.6559028497</v>
      </c>
    </row>
    <row r="98" spans="2:12" ht="15.6" x14ac:dyDescent="0.3">
      <c r="B98" s="61">
        <v>44409</v>
      </c>
      <c r="C98" s="38">
        <v>705789.16012615012</v>
      </c>
      <c r="D98" s="38">
        <v>258082.56766398042</v>
      </c>
      <c r="E98" s="39">
        <v>36516.122541510005</v>
      </c>
      <c r="F98" s="38">
        <v>21095.359730100005</v>
      </c>
      <c r="G98" s="38">
        <v>101350.07280787971</v>
      </c>
      <c r="H98" s="38">
        <v>98220.889899119997</v>
      </c>
      <c r="I98" s="38">
        <v>57018.26168181</v>
      </c>
      <c r="J98" s="40">
        <v>440.22344499999997</v>
      </c>
      <c r="K98" s="40">
        <v>87848.338212000017</v>
      </c>
      <c r="L98" s="41">
        <v>1366360.9961075501</v>
      </c>
    </row>
    <row r="99" spans="2:12" ht="15.6" x14ac:dyDescent="0.3">
      <c r="B99" s="61">
        <v>44440</v>
      </c>
      <c r="C99" s="38">
        <v>792152.63757519983</v>
      </c>
      <c r="D99" s="38">
        <v>286734.87246316037</v>
      </c>
      <c r="E99" s="39">
        <v>37667.375481139999</v>
      </c>
      <c r="F99" s="38">
        <v>23495.734401700003</v>
      </c>
      <c r="G99" s="38">
        <v>114498.27351833042</v>
      </c>
      <c r="H99" s="38">
        <v>110307.12971800999</v>
      </c>
      <c r="I99" s="38">
        <v>64250.136367989988</v>
      </c>
      <c r="J99" s="40">
        <v>487.87030399999998</v>
      </c>
      <c r="K99" s="40">
        <v>98981.760378159976</v>
      </c>
      <c r="L99" s="41">
        <v>1528575.790207691</v>
      </c>
    </row>
    <row r="100" spans="2:12" ht="16.2" thickBot="1" x14ac:dyDescent="0.35">
      <c r="B100" s="61">
        <v>44470</v>
      </c>
      <c r="C100" s="38">
        <v>877077.39302896045</v>
      </c>
      <c r="D100" s="38">
        <v>315912.91715155949</v>
      </c>
      <c r="E100" s="39">
        <v>40894.216397920012</v>
      </c>
      <c r="F100" s="38">
        <v>26509.298321169994</v>
      </c>
      <c r="G100" s="38">
        <v>127905.72405102002</v>
      </c>
      <c r="H100" s="38">
        <v>122539.03978671005</v>
      </c>
      <c r="I100" s="38">
        <v>71670.497747419999</v>
      </c>
      <c r="J100" s="40">
        <v>533.88396399999999</v>
      </c>
      <c r="K100" s="40">
        <v>109355.21679833996</v>
      </c>
      <c r="L100" s="41">
        <v>1692398.1872471003</v>
      </c>
    </row>
    <row r="101" spans="2:12" ht="15.6" x14ac:dyDescent="0.3">
      <c r="B101" s="61">
        <v>44501</v>
      </c>
      <c r="C101" s="38">
        <v>954542.2467756496</v>
      </c>
      <c r="D101" s="38">
        <v>346792.4183669202</v>
      </c>
      <c r="E101" s="39">
        <v>44324.780204529998</v>
      </c>
      <c r="F101" s="38">
        <v>28905.901835109991</v>
      </c>
      <c r="G101" s="38">
        <v>141518.37024584968</v>
      </c>
      <c r="H101" s="38">
        <v>134288.78320925997</v>
      </c>
      <c r="I101" s="38">
        <v>79086.732806969972</v>
      </c>
      <c r="J101" s="40">
        <v>576.87602200000003</v>
      </c>
      <c r="K101" s="40">
        <v>119688.29129301998</v>
      </c>
      <c r="L101" s="45">
        <v>1849724.4007593093</v>
      </c>
    </row>
    <row r="102" spans="2:12" ht="16.2" thickBot="1" x14ac:dyDescent="0.35">
      <c r="B102" s="61">
        <v>44531</v>
      </c>
      <c r="C102" s="38">
        <v>1035196</v>
      </c>
      <c r="D102" s="38">
        <v>378007</v>
      </c>
      <c r="E102" s="39">
        <v>46451</v>
      </c>
      <c r="F102" s="38">
        <v>31002</v>
      </c>
      <c r="G102" s="38">
        <v>152168</v>
      </c>
      <c r="H102" s="38">
        <v>148208</v>
      </c>
      <c r="I102" s="38">
        <v>85992</v>
      </c>
      <c r="J102" s="63">
        <v>621</v>
      </c>
      <c r="K102" s="40">
        <v>129621</v>
      </c>
      <c r="L102" s="41">
        <v>2007266</v>
      </c>
    </row>
    <row r="103" spans="2:12" ht="15.6" x14ac:dyDescent="0.3">
      <c r="B103" s="59">
        <v>44562</v>
      </c>
      <c r="C103" s="35">
        <v>77259</v>
      </c>
      <c r="D103" s="35">
        <v>33086</v>
      </c>
      <c r="E103" s="36">
        <v>2769</v>
      </c>
      <c r="F103" s="35">
        <v>3208</v>
      </c>
      <c r="G103" s="35">
        <v>14108</v>
      </c>
      <c r="H103" s="35">
        <v>9562</v>
      </c>
      <c r="I103" s="35">
        <v>8693</v>
      </c>
      <c r="J103" s="48">
        <v>43</v>
      </c>
      <c r="K103" s="48">
        <v>10992</v>
      </c>
      <c r="L103" s="64">
        <f>SUM(C103:K103)</f>
        <v>159720</v>
      </c>
    </row>
    <row r="104" spans="2:12" ht="15.6" x14ac:dyDescent="0.3">
      <c r="B104" s="60">
        <v>44593</v>
      </c>
      <c r="C104" s="8">
        <v>147635</v>
      </c>
      <c r="D104" s="8">
        <v>68621</v>
      </c>
      <c r="E104" s="9">
        <v>7497</v>
      </c>
      <c r="F104" s="8">
        <v>5348</v>
      </c>
      <c r="G104" s="8">
        <v>28103</v>
      </c>
      <c r="H104" s="8">
        <v>16422</v>
      </c>
      <c r="I104" s="8">
        <v>16738</v>
      </c>
      <c r="J104" s="46">
        <v>87</v>
      </c>
      <c r="K104" s="46">
        <v>22058</v>
      </c>
      <c r="L104" s="65">
        <f>SUM(C104:K104)</f>
        <v>312509</v>
      </c>
    </row>
    <row r="105" spans="2:12" ht="15.6" x14ac:dyDescent="0.3">
      <c r="B105" s="60">
        <v>44621</v>
      </c>
      <c r="C105" s="8">
        <v>223674</v>
      </c>
      <c r="D105" s="8">
        <v>99705</v>
      </c>
      <c r="E105" s="9">
        <v>10191</v>
      </c>
      <c r="F105" s="8">
        <v>7694</v>
      </c>
      <c r="G105" s="8">
        <v>40616</v>
      </c>
      <c r="H105" s="8">
        <v>23243</v>
      </c>
      <c r="I105" s="8">
        <v>24558</v>
      </c>
      <c r="J105" s="46">
        <v>127</v>
      </c>
      <c r="K105" s="46">
        <v>32238</v>
      </c>
      <c r="L105" s="65">
        <v>462046</v>
      </c>
    </row>
    <row r="106" spans="2:12" ht="15.6" x14ac:dyDescent="0.3">
      <c r="B106" s="60">
        <v>44652</v>
      </c>
      <c r="C106" s="8">
        <v>303089</v>
      </c>
      <c r="D106" s="8">
        <v>133112</v>
      </c>
      <c r="E106" s="9">
        <v>13573</v>
      </c>
      <c r="F106" s="8">
        <v>10015</v>
      </c>
      <c r="G106" s="8">
        <v>55600</v>
      </c>
      <c r="H106" s="8">
        <v>30310</v>
      </c>
      <c r="I106" s="8">
        <v>32891</v>
      </c>
      <c r="J106" s="46">
        <v>167</v>
      </c>
      <c r="K106" s="46">
        <v>42888</v>
      </c>
      <c r="L106" s="65">
        <f t="shared" ref="L106:L133" si="0">SUM(C106:K106)</f>
        <v>621645</v>
      </c>
    </row>
    <row r="107" spans="2:12" ht="15.6" x14ac:dyDescent="0.3">
      <c r="B107" s="60">
        <v>44682</v>
      </c>
      <c r="C107" s="8">
        <v>383814</v>
      </c>
      <c r="D107" s="8">
        <v>169021</v>
      </c>
      <c r="E107" s="9">
        <v>16810</v>
      </c>
      <c r="F107" s="8">
        <v>12471</v>
      </c>
      <c r="G107" s="8">
        <v>73241</v>
      </c>
      <c r="H107" s="8">
        <v>37243</v>
      </c>
      <c r="I107" s="8">
        <v>41714</v>
      </c>
      <c r="J107" s="46">
        <v>208</v>
      </c>
      <c r="K107" s="46">
        <v>52628</v>
      </c>
      <c r="L107" s="65">
        <f t="shared" si="0"/>
        <v>787150</v>
      </c>
    </row>
    <row r="108" spans="2:12" ht="15.6" x14ac:dyDescent="0.3">
      <c r="B108" s="60">
        <v>44713</v>
      </c>
      <c r="C108" s="8">
        <v>461360</v>
      </c>
      <c r="D108" s="8">
        <v>205242</v>
      </c>
      <c r="E108" s="9">
        <v>19849</v>
      </c>
      <c r="F108" s="8">
        <v>14697</v>
      </c>
      <c r="G108" s="8">
        <v>88262</v>
      </c>
      <c r="H108" s="8">
        <v>44154</v>
      </c>
      <c r="I108" s="8">
        <v>50181</v>
      </c>
      <c r="J108" s="46">
        <v>249</v>
      </c>
      <c r="K108" s="46">
        <v>63978</v>
      </c>
      <c r="L108" s="65">
        <f t="shared" si="0"/>
        <v>947972</v>
      </c>
    </row>
    <row r="109" spans="2:12" ht="16.2" thickBot="1" x14ac:dyDescent="0.35">
      <c r="B109" s="58">
        <v>44743</v>
      </c>
      <c r="C109" s="10">
        <v>539181</v>
      </c>
      <c r="D109" s="10">
        <v>237909</v>
      </c>
      <c r="E109" s="11">
        <v>23096</v>
      </c>
      <c r="F109" s="10">
        <v>17620</v>
      </c>
      <c r="G109" s="10">
        <v>103502</v>
      </c>
      <c r="H109" s="10">
        <v>51840</v>
      </c>
      <c r="I109" s="10">
        <v>58660</v>
      </c>
      <c r="J109" s="47">
        <v>290</v>
      </c>
      <c r="K109" s="47">
        <v>74752</v>
      </c>
      <c r="L109" s="66">
        <f t="shared" si="0"/>
        <v>1106850</v>
      </c>
    </row>
    <row r="110" spans="2:12" ht="16.2" thickBot="1" x14ac:dyDescent="0.35">
      <c r="B110" s="58">
        <v>44774</v>
      </c>
      <c r="C110" s="10">
        <v>618456</v>
      </c>
      <c r="D110" s="10">
        <v>271253</v>
      </c>
      <c r="E110" s="11">
        <v>26410</v>
      </c>
      <c r="F110" s="10">
        <v>19955</v>
      </c>
      <c r="G110" s="10">
        <v>118779</v>
      </c>
      <c r="H110" s="10">
        <v>58785</v>
      </c>
      <c r="I110" s="10">
        <v>67148</v>
      </c>
      <c r="J110" s="47">
        <v>331</v>
      </c>
      <c r="K110" s="47">
        <v>82087</v>
      </c>
      <c r="L110" s="66">
        <f t="shared" si="0"/>
        <v>1263204</v>
      </c>
    </row>
    <row r="111" spans="2:12" ht="16.2" thickBot="1" x14ac:dyDescent="0.35">
      <c r="B111" s="58">
        <v>44805</v>
      </c>
      <c r="C111" s="10">
        <v>740450</v>
      </c>
      <c r="D111" s="10">
        <v>302663</v>
      </c>
      <c r="E111" s="11">
        <v>27988</v>
      </c>
      <c r="F111" s="10">
        <v>22249</v>
      </c>
      <c r="G111" s="10">
        <v>134453</v>
      </c>
      <c r="H111" s="10">
        <v>111177</v>
      </c>
      <c r="I111" s="10">
        <v>75605</v>
      </c>
      <c r="J111" s="47">
        <v>373</v>
      </c>
      <c r="K111" s="47">
        <v>92637</v>
      </c>
      <c r="L111" s="66">
        <f t="shared" si="0"/>
        <v>1507595</v>
      </c>
    </row>
    <row r="112" spans="2:12" ht="16.2" thickBot="1" x14ac:dyDescent="0.35">
      <c r="B112" s="58">
        <v>44835</v>
      </c>
      <c r="C112" s="10">
        <v>828195</v>
      </c>
      <c r="D112" s="10">
        <v>333536</v>
      </c>
      <c r="E112" s="11">
        <v>32467</v>
      </c>
      <c r="F112" s="10">
        <v>24536</v>
      </c>
      <c r="G112" s="10">
        <v>149800</v>
      </c>
      <c r="H112" s="10">
        <v>123127</v>
      </c>
      <c r="I112" s="10">
        <v>84476</v>
      </c>
      <c r="J112" s="47">
        <v>416</v>
      </c>
      <c r="K112" s="47">
        <v>103192</v>
      </c>
      <c r="L112" s="66">
        <f t="shared" si="0"/>
        <v>1679745</v>
      </c>
    </row>
    <row r="113" spans="2:12" ht="16.2" thickBot="1" x14ac:dyDescent="0.35">
      <c r="B113" s="58">
        <v>44866</v>
      </c>
      <c r="C113" s="10">
        <v>915927</v>
      </c>
      <c r="D113" s="10">
        <v>364485</v>
      </c>
      <c r="E113" s="11">
        <v>38490</v>
      </c>
      <c r="F113" s="10">
        <v>26959</v>
      </c>
      <c r="G113" s="10">
        <v>164878</v>
      </c>
      <c r="H113" s="10">
        <v>136211</v>
      </c>
      <c r="I113" s="10">
        <v>93675</v>
      </c>
      <c r="J113" s="47">
        <v>461</v>
      </c>
      <c r="K113" s="47">
        <v>112889</v>
      </c>
      <c r="L113" s="66">
        <f t="shared" si="0"/>
        <v>1853975</v>
      </c>
    </row>
    <row r="114" spans="2:12" ht="16.2" thickBot="1" x14ac:dyDescent="0.35">
      <c r="B114" s="58">
        <v>44896</v>
      </c>
      <c r="C114" s="10">
        <v>1007818</v>
      </c>
      <c r="D114" s="10">
        <v>395593</v>
      </c>
      <c r="E114" s="11">
        <v>46070</v>
      </c>
      <c r="F114" s="10">
        <v>29509</v>
      </c>
      <c r="G114" s="10">
        <v>180603</v>
      </c>
      <c r="H114" s="10">
        <v>149486</v>
      </c>
      <c r="I114" s="10">
        <v>103037</v>
      </c>
      <c r="J114" s="47">
        <v>511</v>
      </c>
      <c r="K114" s="47">
        <v>123798</v>
      </c>
      <c r="L114" s="66">
        <f t="shared" si="0"/>
        <v>2036425</v>
      </c>
    </row>
    <row r="115" spans="2:12" ht="16.2" thickBot="1" x14ac:dyDescent="0.35">
      <c r="B115" s="58">
        <v>44927</v>
      </c>
      <c r="C115" s="10">
        <v>95729</v>
      </c>
      <c r="D115" s="10">
        <v>32853</v>
      </c>
      <c r="E115" s="11">
        <v>12186</v>
      </c>
      <c r="F115" s="10">
        <v>2814</v>
      </c>
      <c r="G115" s="10">
        <v>16838</v>
      </c>
      <c r="H115" s="10">
        <v>18171</v>
      </c>
      <c r="I115" s="10">
        <v>10778</v>
      </c>
      <c r="J115" s="47">
        <v>62</v>
      </c>
      <c r="K115" s="47">
        <v>10880</v>
      </c>
      <c r="L115" s="66">
        <f t="shared" si="0"/>
        <v>200311</v>
      </c>
    </row>
    <row r="116" spans="2:12" ht="16.2" thickBot="1" x14ac:dyDescent="0.35">
      <c r="B116" s="58">
        <v>44958</v>
      </c>
      <c r="C116" s="10">
        <v>194913</v>
      </c>
      <c r="D116" s="10">
        <v>65902</v>
      </c>
      <c r="E116" s="11">
        <v>18001</v>
      </c>
      <c r="F116" s="10">
        <v>5643</v>
      </c>
      <c r="G116" s="10">
        <v>33644</v>
      </c>
      <c r="H116" s="10">
        <v>31721</v>
      </c>
      <c r="I116" s="10">
        <v>20874</v>
      </c>
      <c r="J116" s="47">
        <v>121</v>
      </c>
      <c r="K116" s="47">
        <v>21837</v>
      </c>
      <c r="L116" s="66">
        <f t="shared" si="0"/>
        <v>392656</v>
      </c>
    </row>
    <row r="117" spans="2:12" ht="16.2" thickBot="1" x14ac:dyDescent="0.35">
      <c r="B117" s="58">
        <v>44986</v>
      </c>
      <c r="C117" s="10">
        <v>313653</v>
      </c>
      <c r="D117" s="10">
        <v>100300</v>
      </c>
      <c r="E117" s="11">
        <v>39966</v>
      </c>
      <c r="F117" s="10">
        <v>9822</v>
      </c>
      <c r="G117" s="10">
        <v>50173</v>
      </c>
      <c r="H117" s="10">
        <v>50952</v>
      </c>
      <c r="I117" s="10">
        <v>30503</v>
      </c>
      <c r="J117" s="47">
        <v>182</v>
      </c>
      <c r="K117" s="47">
        <v>33706</v>
      </c>
      <c r="L117" s="66">
        <f t="shared" si="0"/>
        <v>629257</v>
      </c>
    </row>
    <row r="118" spans="2:12" ht="16.2" thickBot="1" x14ac:dyDescent="0.35">
      <c r="B118" s="58">
        <v>45017</v>
      </c>
      <c r="C118" s="10">
        <v>415086</v>
      </c>
      <c r="D118" s="10">
        <v>135326</v>
      </c>
      <c r="E118" s="11">
        <v>50421</v>
      </c>
      <c r="F118" s="10">
        <v>14440</v>
      </c>
      <c r="G118" s="10">
        <v>66308</v>
      </c>
      <c r="H118" s="10">
        <v>67011</v>
      </c>
      <c r="I118" s="10">
        <v>40577</v>
      </c>
      <c r="J118" s="47">
        <v>239</v>
      </c>
      <c r="K118" s="47">
        <v>46490</v>
      </c>
      <c r="L118" s="66">
        <f t="shared" si="0"/>
        <v>835898</v>
      </c>
    </row>
    <row r="119" spans="2:12" ht="16.2" thickBot="1" x14ac:dyDescent="0.35">
      <c r="B119" s="58">
        <v>45047</v>
      </c>
      <c r="C119" s="10">
        <v>515994</v>
      </c>
      <c r="D119" s="10">
        <v>169688</v>
      </c>
      <c r="E119" s="11">
        <v>54920</v>
      </c>
      <c r="F119" s="10">
        <v>17831</v>
      </c>
      <c r="G119" s="10">
        <v>82951</v>
      </c>
      <c r="H119" s="10">
        <v>81396</v>
      </c>
      <c r="I119" s="10">
        <v>50788</v>
      </c>
      <c r="J119" s="47">
        <v>295</v>
      </c>
      <c r="K119" s="47">
        <v>57331</v>
      </c>
      <c r="L119" s="66">
        <f t="shared" si="0"/>
        <v>1031194</v>
      </c>
    </row>
    <row r="120" spans="2:12" ht="16.2" thickBot="1" x14ac:dyDescent="0.35">
      <c r="B120" s="58">
        <v>45078</v>
      </c>
      <c r="C120" s="10">
        <v>615652</v>
      </c>
      <c r="D120" s="10">
        <v>204481</v>
      </c>
      <c r="E120" s="11">
        <v>58707</v>
      </c>
      <c r="F120" s="10">
        <v>20893</v>
      </c>
      <c r="G120" s="10">
        <v>99214</v>
      </c>
      <c r="H120" s="10">
        <v>96122</v>
      </c>
      <c r="I120" s="10">
        <v>61089</v>
      </c>
      <c r="J120" s="47">
        <v>346</v>
      </c>
      <c r="K120" s="47">
        <v>68848</v>
      </c>
      <c r="L120" s="66">
        <f t="shared" si="0"/>
        <v>1225352</v>
      </c>
    </row>
    <row r="121" spans="2:12" ht="16.2" thickBot="1" x14ac:dyDescent="0.35">
      <c r="B121" s="58">
        <v>45108</v>
      </c>
      <c r="C121" s="10">
        <v>717159</v>
      </c>
      <c r="D121" s="10">
        <v>238007</v>
      </c>
      <c r="E121" s="11">
        <v>63047</v>
      </c>
      <c r="F121" s="10">
        <v>24350</v>
      </c>
      <c r="G121" s="10">
        <v>115940</v>
      </c>
      <c r="H121" s="10">
        <v>111524</v>
      </c>
      <c r="I121" s="10">
        <v>72174</v>
      </c>
      <c r="J121" s="47">
        <v>399</v>
      </c>
      <c r="K121" s="47">
        <v>79800</v>
      </c>
      <c r="L121" s="66">
        <f t="shared" si="0"/>
        <v>1422400</v>
      </c>
    </row>
    <row r="122" spans="2:12" ht="16.2" thickBot="1" x14ac:dyDescent="0.35">
      <c r="B122" s="58">
        <v>45139</v>
      </c>
      <c r="C122" s="10">
        <v>826024</v>
      </c>
      <c r="D122" s="10">
        <v>272274</v>
      </c>
      <c r="E122" s="11">
        <v>67581</v>
      </c>
      <c r="F122" s="10">
        <v>27392</v>
      </c>
      <c r="G122" s="10">
        <v>132528</v>
      </c>
      <c r="H122" s="10">
        <v>125932</v>
      </c>
      <c r="I122" s="10">
        <v>82864</v>
      </c>
      <c r="J122" s="47">
        <v>449</v>
      </c>
      <c r="K122" s="47">
        <v>91676</v>
      </c>
      <c r="L122" s="66">
        <f t="shared" si="0"/>
        <v>1626720</v>
      </c>
    </row>
    <row r="123" spans="2:12" ht="16.2" thickBot="1" x14ac:dyDescent="0.35">
      <c r="B123" s="58">
        <v>45170</v>
      </c>
      <c r="C123" s="10">
        <v>934618</v>
      </c>
      <c r="D123" s="10">
        <v>306427</v>
      </c>
      <c r="E123" s="11">
        <v>70980</v>
      </c>
      <c r="F123" s="10">
        <v>29932</v>
      </c>
      <c r="G123" s="10">
        <v>149200</v>
      </c>
      <c r="H123" s="10">
        <v>140075</v>
      </c>
      <c r="I123" s="10">
        <v>93556</v>
      </c>
      <c r="J123" s="47">
        <v>496</v>
      </c>
      <c r="K123" s="47">
        <v>102607</v>
      </c>
      <c r="L123" s="66">
        <f t="shared" si="0"/>
        <v>1827891</v>
      </c>
    </row>
    <row r="124" spans="2:12" ht="16.2" thickBot="1" x14ac:dyDescent="0.35">
      <c r="B124" s="58">
        <v>45200</v>
      </c>
      <c r="C124" s="10">
        <v>1044913</v>
      </c>
      <c r="D124" s="10">
        <v>338715</v>
      </c>
      <c r="E124" s="11">
        <v>75425</v>
      </c>
      <c r="F124" s="10">
        <v>32405</v>
      </c>
      <c r="G124" s="10">
        <v>162847</v>
      </c>
      <c r="H124" s="10">
        <v>154466</v>
      </c>
      <c r="I124" s="10">
        <v>103890</v>
      </c>
      <c r="J124" s="47">
        <v>543</v>
      </c>
      <c r="K124" s="47">
        <v>113509</v>
      </c>
      <c r="L124" s="66">
        <f t="shared" si="0"/>
        <v>2026713</v>
      </c>
    </row>
    <row r="125" spans="2:12" ht="16.2" thickBot="1" x14ac:dyDescent="0.35">
      <c r="B125" s="58">
        <v>45231</v>
      </c>
      <c r="C125" s="10">
        <v>1149882</v>
      </c>
      <c r="D125" s="10">
        <v>374574</v>
      </c>
      <c r="E125" s="11">
        <v>79990</v>
      </c>
      <c r="F125" s="10">
        <v>35831</v>
      </c>
      <c r="G125" s="10">
        <v>181980</v>
      </c>
      <c r="H125" s="10">
        <v>169168</v>
      </c>
      <c r="I125" s="10">
        <v>116422</v>
      </c>
      <c r="J125" s="47">
        <v>586</v>
      </c>
      <c r="K125" s="47">
        <v>125109</v>
      </c>
      <c r="L125" s="66">
        <f t="shared" si="0"/>
        <v>2233542</v>
      </c>
    </row>
    <row r="126" spans="2:12" ht="16.2" thickBot="1" x14ac:dyDescent="0.35">
      <c r="B126" s="58">
        <v>45261</v>
      </c>
      <c r="C126" s="10">
        <v>1266334</v>
      </c>
      <c r="D126" s="10">
        <v>412218</v>
      </c>
      <c r="E126" s="11">
        <v>86265</v>
      </c>
      <c r="F126" s="10">
        <v>38998</v>
      </c>
      <c r="G126" s="10">
        <v>198352</v>
      </c>
      <c r="H126" s="10">
        <v>184194</v>
      </c>
      <c r="I126" s="10">
        <v>127650</v>
      </c>
      <c r="J126" s="47">
        <v>629</v>
      </c>
      <c r="K126" s="47">
        <v>136530</v>
      </c>
      <c r="L126" s="66">
        <f t="shared" si="0"/>
        <v>2451170</v>
      </c>
    </row>
    <row r="127" spans="2:12" ht="16.2" thickBot="1" x14ac:dyDescent="0.35">
      <c r="B127" s="58">
        <v>45292</v>
      </c>
      <c r="C127" s="10">
        <v>115624</v>
      </c>
      <c r="D127" s="10">
        <v>35957</v>
      </c>
      <c r="E127" s="11">
        <v>7025</v>
      </c>
      <c r="F127" s="10">
        <v>6557</v>
      </c>
      <c r="G127" s="10">
        <v>17719</v>
      </c>
      <c r="H127" s="10">
        <v>17087</v>
      </c>
      <c r="I127" s="10">
        <v>12056</v>
      </c>
      <c r="J127" s="47">
        <v>43</v>
      </c>
      <c r="K127" s="47">
        <v>11720</v>
      </c>
      <c r="L127" s="66">
        <f t="shared" si="0"/>
        <v>223788</v>
      </c>
    </row>
    <row r="128" spans="2:12" ht="16.2" thickBot="1" x14ac:dyDescent="0.35">
      <c r="B128" s="58">
        <v>45323</v>
      </c>
      <c r="C128" s="10">
        <v>224641</v>
      </c>
      <c r="D128" s="10">
        <v>71598</v>
      </c>
      <c r="E128" s="11">
        <v>11699</v>
      </c>
      <c r="F128" s="10">
        <v>10237</v>
      </c>
      <c r="G128" s="10">
        <v>35314</v>
      </c>
      <c r="H128" s="10">
        <v>32587</v>
      </c>
      <c r="I128" s="10">
        <v>23387</v>
      </c>
      <c r="J128" s="47">
        <v>81</v>
      </c>
      <c r="K128" s="47">
        <v>22977</v>
      </c>
      <c r="L128" s="66">
        <f t="shared" si="0"/>
        <v>432521</v>
      </c>
    </row>
    <row r="129" spans="2:12" ht="16.2" thickBot="1" x14ac:dyDescent="0.35">
      <c r="B129" s="58">
        <v>45352</v>
      </c>
      <c r="C129" s="10">
        <v>341104</v>
      </c>
      <c r="D129" s="10">
        <v>108490</v>
      </c>
      <c r="E129" s="11">
        <v>17798</v>
      </c>
      <c r="F129" s="10">
        <v>14343</v>
      </c>
      <c r="G129" s="10">
        <v>52639</v>
      </c>
      <c r="H129" s="10">
        <v>49075</v>
      </c>
      <c r="I129" s="10">
        <v>34958</v>
      </c>
      <c r="J129" s="47">
        <v>121</v>
      </c>
      <c r="K129" s="47">
        <v>34563</v>
      </c>
      <c r="L129" s="66">
        <f t="shared" si="0"/>
        <v>653091</v>
      </c>
    </row>
    <row r="130" spans="2:12" ht="16.2" thickBot="1" x14ac:dyDescent="0.35">
      <c r="B130" s="58">
        <v>45383</v>
      </c>
      <c r="C130" s="10">
        <v>454814</v>
      </c>
      <c r="D130" s="10">
        <v>144050</v>
      </c>
      <c r="E130" s="11">
        <v>22099</v>
      </c>
      <c r="F130" s="10">
        <v>17170</v>
      </c>
      <c r="G130" s="10">
        <v>70737</v>
      </c>
      <c r="H130" s="10">
        <v>65111</v>
      </c>
      <c r="I130" s="10">
        <v>46425</v>
      </c>
      <c r="J130" s="47">
        <v>155</v>
      </c>
      <c r="K130" s="47">
        <v>46090</v>
      </c>
      <c r="L130" s="66">
        <f t="shared" si="0"/>
        <v>866651</v>
      </c>
    </row>
    <row r="131" spans="2:12" ht="16.2" thickBot="1" x14ac:dyDescent="0.35">
      <c r="B131" s="58">
        <v>45413</v>
      </c>
      <c r="C131" s="10">
        <v>572981</v>
      </c>
      <c r="D131" s="10">
        <v>180328</v>
      </c>
      <c r="E131" s="11">
        <v>27488</v>
      </c>
      <c r="F131" s="10">
        <v>20100</v>
      </c>
      <c r="G131" s="10">
        <v>88752</v>
      </c>
      <c r="H131" s="10">
        <v>81298</v>
      </c>
      <c r="I131" s="10">
        <v>58132</v>
      </c>
      <c r="J131" s="47">
        <v>190</v>
      </c>
      <c r="K131" s="47">
        <v>56469</v>
      </c>
      <c r="L131" s="66">
        <f t="shared" si="0"/>
        <v>1085738</v>
      </c>
    </row>
    <row r="132" spans="2:12" ht="16.2" thickBot="1" x14ac:dyDescent="0.35">
      <c r="B132" s="58">
        <v>45444</v>
      </c>
      <c r="C132" s="10">
        <v>685324</v>
      </c>
      <c r="D132" s="10">
        <v>216522</v>
      </c>
      <c r="E132" s="11">
        <v>34243</v>
      </c>
      <c r="F132" s="10">
        <v>23218</v>
      </c>
      <c r="G132" s="10">
        <v>106038</v>
      </c>
      <c r="H132" s="10">
        <v>97444</v>
      </c>
      <c r="I132" s="10">
        <v>69587</v>
      </c>
      <c r="J132" s="47">
        <v>225</v>
      </c>
      <c r="K132" s="47">
        <v>68193</v>
      </c>
      <c r="L132" s="66">
        <f t="shared" si="0"/>
        <v>1300794</v>
      </c>
    </row>
    <row r="133" spans="2:12" ht="16.2" thickBot="1" x14ac:dyDescent="0.35">
      <c r="B133" s="58">
        <v>45474</v>
      </c>
      <c r="C133" s="10">
        <v>805684</v>
      </c>
      <c r="D133" s="10">
        <v>252293</v>
      </c>
      <c r="E133" s="11">
        <v>40813</v>
      </c>
      <c r="F133" s="10">
        <v>26484</v>
      </c>
      <c r="G133" s="10">
        <v>122701</v>
      </c>
      <c r="H133" s="10">
        <v>114674</v>
      </c>
      <c r="I133" s="10">
        <v>81385</v>
      </c>
      <c r="J133" s="47">
        <v>259</v>
      </c>
      <c r="K133" s="47">
        <v>79408</v>
      </c>
      <c r="L133" s="66">
        <f t="shared" si="0"/>
        <v>1523701</v>
      </c>
    </row>
    <row r="134" spans="2:12" x14ac:dyDescent="0.3">
      <c r="B134" s="1" t="s">
        <v>2</v>
      </c>
    </row>
    <row r="135" spans="2:12" x14ac:dyDescent="0.3">
      <c r="B135" s="1" t="s">
        <v>1</v>
      </c>
    </row>
    <row r="136" spans="2:12" x14ac:dyDescent="0.3">
      <c r="B136" s="1"/>
    </row>
    <row r="137" spans="2:12" x14ac:dyDescent="0.3"/>
    <row r="138" spans="2:12" x14ac:dyDescent="0.3"/>
    <row r="139" spans="2:12" x14ac:dyDescent="0.3"/>
    <row r="140" spans="2:12" x14ac:dyDescent="0.3"/>
    <row r="141" spans="2:12" x14ac:dyDescent="0.3"/>
    <row r="142" spans="2:12" x14ac:dyDescent="0.3"/>
    <row r="143" spans="2:12" x14ac:dyDescent="0.3"/>
    <row r="144" spans="2:12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</sheetData>
  <mergeCells count="1">
    <mergeCell ref="B5:L5"/>
  </mergeCells>
  <pageMargins left="0.7" right="0.7" top="0.75" bottom="0.75" header="0.3" footer="0.3"/>
  <ignoredErrors>
    <ignoredError sqref="L103:L104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38FBFD-8962-4A8E-9517-EA9BABD96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1806D4-3886-42D5-885F-CCECDA0F00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B53A4B-B30E-40FC-AB36-10872D9CAE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 Montanez Murillo</cp:lastModifiedBy>
  <dcterms:created xsi:type="dcterms:W3CDTF">2017-02-16T16:56:29Z</dcterms:created>
  <dcterms:modified xsi:type="dcterms:W3CDTF">2024-09-06T16:31:45Z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